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Pawel\prywatne\DOKTORAT\"/>
    </mc:Choice>
  </mc:AlternateContent>
  <bookViews>
    <workbookView xWindow="3810" yWindow="645" windowWidth="8655" windowHeight="4350" tabRatio="758" activeTab="1"/>
  </bookViews>
  <sheets>
    <sheet name="Total" sheetId="60" r:id="rId1"/>
    <sheet name="ZATRUDNIENIE" sheetId="52" r:id="rId2"/>
    <sheet name="Arkusz2" sheetId="48" r:id="rId3"/>
  </sheets>
  <definedNames>
    <definedName name="_xlnm.Print_Area" localSheetId="1">ZATRUDNIENIE!$A$14:$T$42</definedName>
    <definedName name="_xlnm.Print_Titles" localSheetId="1">ZATRUDNIENIE!$A:$A</definedName>
  </definedNames>
  <calcPr calcId="162913"/>
  <pivotCaches>
    <pivotCache cacheId="0" r:id="rId4"/>
  </pivotCaches>
</workbook>
</file>

<file path=xl/calcChain.xml><?xml version="1.0" encoding="utf-8"?>
<calcChain xmlns="http://schemas.openxmlformats.org/spreadsheetml/2006/main">
  <c r="A18" i="52" l="1"/>
  <c r="T17" i="52" l="1"/>
  <c r="T18" i="52"/>
  <c r="T19" i="52"/>
  <c r="T20" i="52"/>
  <c r="B17" i="52"/>
  <c r="C17" i="52"/>
  <c r="D17" i="52"/>
  <c r="E17" i="52"/>
  <c r="F17" i="52"/>
  <c r="G17" i="52"/>
  <c r="H17" i="52"/>
  <c r="I17" i="52"/>
  <c r="J17" i="52"/>
  <c r="K17" i="52"/>
  <c r="L17" i="52"/>
  <c r="M17" i="52"/>
  <c r="N17" i="52"/>
  <c r="O17" i="52"/>
  <c r="P17" i="52"/>
  <c r="Q17" i="52"/>
  <c r="R17" i="52"/>
  <c r="S17" i="52"/>
  <c r="B18" i="52"/>
  <c r="C18" i="52"/>
  <c r="D18" i="52"/>
  <c r="E18" i="52"/>
  <c r="F18" i="52"/>
  <c r="G18" i="52"/>
  <c r="H18" i="52"/>
  <c r="I18" i="52"/>
  <c r="J18" i="52"/>
  <c r="K18" i="52"/>
  <c r="L18" i="52"/>
  <c r="M18" i="52"/>
  <c r="N18" i="52"/>
  <c r="O18" i="52"/>
  <c r="P18" i="52"/>
  <c r="Q18" i="52"/>
  <c r="R18" i="52"/>
  <c r="S18" i="52"/>
  <c r="B19" i="52"/>
  <c r="C19" i="52"/>
  <c r="D19" i="52"/>
  <c r="E19" i="52"/>
  <c r="F19" i="52"/>
  <c r="G19" i="52"/>
  <c r="H19" i="52"/>
  <c r="I19" i="52"/>
  <c r="J19" i="52"/>
  <c r="K19" i="52"/>
  <c r="L19" i="52"/>
  <c r="M19" i="52"/>
  <c r="N19" i="52"/>
  <c r="O19" i="52"/>
  <c r="P19" i="52"/>
  <c r="Q19" i="52"/>
  <c r="R19" i="52"/>
  <c r="S19" i="52"/>
  <c r="B20" i="52"/>
  <c r="C20" i="52"/>
  <c r="D20" i="52"/>
  <c r="E20" i="52"/>
  <c r="F20" i="52"/>
  <c r="G20" i="52"/>
  <c r="H20" i="52"/>
  <c r="I20" i="52"/>
  <c r="J20" i="52"/>
  <c r="K20" i="52"/>
  <c r="L20" i="52"/>
  <c r="M20" i="52"/>
  <c r="N20" i="52"/>
  <c r="O20" i="52"/>
  <c r="P20" i="52"/>
  <c r="Q20" i="52"/>
  <c r="R20" i="52"/>
  <c r="S20" i="52"/>
  <c r="A20" i="52"/>
  <c r="A19" i="52"/>
  <c r="A17" i="52"/>
  <c r="T21" i="52"/>
  <c r="S21" i="52"/>
  <c r="R21" i="52"/>
  <c r="Q21" i="52"/>
  <c r="P21" i="52"/>
  <c r="O21" i="52"/>
  <c r="N21" i="52"/>
  <c r="M21" i="52"/>
  <c r="L21" i="52"/>
  <c r="K21" i="52"/>
  <c r="J21" i="52"/>
  <c r="I21" i="52"/>
  <c r="H21" i="52"/>
  <c r="G21" i="52"/>
  <c r="F21" i="52"/>
  <c r="E21" i="52"/>
  <c r="D21" i="52"/>
  <c r="C21" i="52"/>
  <c r="T9" i="60"/>
  <c r="B21" i="52"/>
  <c r="U19" i="52" l="1"/>
  <c r="U18" i="52"/>
  <c r="U17" i="52"/>
  <c r="U20" i="52"/>
</calcChain>
</file>

<file path=xl/sharedStrings.xml><?xml version="1.0" encoding="utf-8"?>
<sst xmlns="http://schemas.openxmlformats.org/spreadsheetml/2006/main" count="76" uniqueCount="51">
  <si>
    <t>WIELKOŚĆ ZATRUDNIENIA W OBSZARZE POLITYKI SZKOLENIOWEJ</t>
  </si>
  <si>
    <t>Standard realizacji projektu szkoleniowego</t>
  </si>
  <si>
    <t>Partnerstwo na rzecz szkolenia</t>
  </si>
  <si>
    <t>Ocena efektywności szkolenia</t>
  </si>
  <si>
    <t>Trenerzy</t>
  </si>
  <si>
    <t>powyżej 1000</t>
  </si>
  <si>
    <t>BENCHMARK</t>
  </si>
  <si>
    <t>Etykiety wierszy</t>
  </si>
  <si>
    <t>Wartości</t>
  </si>
  <si>
    <t>Suma końcowa</t>
  </si>
  <si>
    <t>Średnia z Faza oceny</t>
  </si>
  <si>
    <t>Średnia z Faza wdrożenia</t>
  </si>
  <si>
    <t>Średnia z Faza przygotowania</t>
  </si>
  <si>
    <t>Średnia z Faza projektowania</t>
  </si>
  <si>
    <t>Średnia z Faza analizy</t>
  </si>
  <si>
    <t>Średnia z Standard realizacji projektu szkoleniowego</t>
  </si>
  <si>
    <t>Średnia z Rentowność szkolenia</t>
  </si>
  <si>
    <t>Średnia z Efektywność biznesowa</t>
  </si>
  <si>
    <t>Średnia z Skuteczność wdrożenia</t>
  </si>
  <si>
    <t>Średnia z Progres kompetencji</t>
  </si>
  <si>
    <t>Średnia z Reakcja uczestników</t>
  </si>
  <si>
    <t>Średnia z Partnerstwo na rzecz szkolenia</t>
  </si>
  <si>
    <t>Średnia z Uczestnicy szkoleń</t>
  </si>
  <si>
    <t>Średnia z Trenerzy</t>
  </si>
  <si>
    <t>Średnia z Dział szkoleń</t>
  </si>
  <si>
    <t>Średnia z Kierownictwo liniowe</t>
  </si>
  <si>
    <t>Średnia z Kadra naczelna</t>
  </si>
  <si>
    <t>Średnia z Ocena efektywności szkolenia</t>
  </si>
  <si>
    <t>Licznik z NAZWA FIRMY</t>
  </si>
  <si>
    <t>Faza
wdrożenia</t>
  </si>
  <si>
    <t>Faza
przygotowania</t>
  </si>
  <si>
    <t>Faza
projektowania</t>
  </si>
  <si>
    <t>Faza
analizy</t>
  </si>
  <si>
    <t>Kadra
naczelna</t>
  </si>
  <si>
    <t>Kierownictwo
liniowe</t>
  </si>
  <si>
    <t>Dział
szkoleń</t>
  </si>
  <si>
    <t>Uczestnicy
szkoleń</t>
  </si>
  <si>
    <t>Reakcja
uczestników</t>
  </si>
  <si>
    <t>Progres
kompetencji</t>
  </si>
  <si>
    <t>Skuteczność
wdrożenia</t>
  </si>
  <si>
    <t>Efektywność
biznesowa</t>
  </si>
  <si>
    <t>Rentowność
szkolenia</t>
  </si>
  <si>
    <t>Licznik</t>
  </si>
  <si>
    <t>(puste)</t>
  </si>
  <si>
    <t>Total</t>
  </si>
  <si>
    <t>od 250 do 1000</t>
  </si>
  <si>
    <t>do 9</t>
  </si>
  <si>
    <t>od 10 do 49</t>
  </si>
  <si>
    <t>od 50 do 249</t>
  </si>
  <si>
    <t>Faza
oceny</t>
  </si>
  <si>
    <t>Wielkość zatrudnienia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</si>
</sst>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color indexed="8"/>
      <name val="Czcionka tekstu podstawowego"/>
      <charset val="238"/>
    </font>
    <font>
      <sz val="9"/>
      <color indexed="8"/>
      <name val="Czcionka tekstu podstawowego"/>
      <family val="2"/>
      <charset val="238"/>
    </font>
    <font>
      <b/>
      <sz val="10"/>
      <color indexed="8"/>
      <name val="Czcionka tekstu podstawowego"/>
      <charset val="238"/>
    </font>
    <font>
      <b/>
      <sz val="9"/>
      <color indexed="8"/>
      <name val="Czcionka tekstu podstawowego"/>
      <charset val="238"/>
    </font>
    <font>
      <sz val="8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Czcionka tekstu podstawowego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8" fillId="0" borderId="0"/>
    <xf numFmtId="0" fontId="1" fillId="0" borderId="0"/>
    <xf numFmtId="0" fontId="2" fillId="0" borderId="0"/>
  </cellStyleXfs>
  <cellXfs count="25"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4" fillId="0" borderId="0" xfId="0" applyFont="1" applyAlignment="1">
      <alignment wrapText="1"/>
    </xf>
    <xf numFmtId="2" fontId="0" fillId="0" borderId="0" xfId="0" applyNumberFormat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2" fontId="0" fillId="0" borderId="4" xfId="0" applyNumberFormat="1" applyBorder="1"/>
    <xf numFmtId="0" fontId="0" fillId="0" borderId="4" xfId="0" applyBorder="1"/>
    <xf numFmtId="0" fontId="0" fillId="2" borderId="4" xfId="0" applyFill="1" applyBorder="1"/>
    <xf numFmtId="2" fontId="0" fillId="2" borderId="4" xfId="0" applyNumberFormat="1" applyFill="1" applyBorder="1"/>
    <xf numFmtId="0" fontId="5" fillId="2" borderId="6" xfId="0" applyFont="1" applyFill="1" applyBorder="1"/>
    <xf numFmtId="0" fontId="3" fillId="0" borderId="5" xfId="0" applyFont="1" applyBorder="1"/>
    <xf numFmtId="0" fontId="3" fillId="0" borderId="6" xfId="0" applyFont="1" applyBorder="1"/>
    <xf numFmtId="2" fontId="3" fillId="0" borderId="6" xfId="0" applyNumberFormat="1" applyFont="1" applyBorder="1"/>
    <xf numFmtId="0" fontId="6" fillId="2" borderId="6" xfId="0" applyFont="1" applyFill="1" applyBorder="1" applyAlignment="1">
      <alignment wrapText="1"/>
    </xf>
    <xf numFmtId="0" fontId="6" fillId="2" borderId="5" xfId="0" applyFont="1" applyFill="1" applyBorder="1" applyAlignment="1">
      <alignment wrapText="1"/>
    </xf>
    <xf numFmtId="0" fontId="6" fillId="2" borderId="7" xfId="0" applyFont="1" applyFill="1" applyBorder="1" applyAlignment="1">
      <alignment wrapText="1"/>
    </xf>
    <xf numFmtId="0" fontId="0" fillId="0" borderId="0" xfId="0" pivotButton="1" applyAlignment="1">
      <alignment wrapText="1"/>
    </xf>
    <xf numFmtId="0" fontId="9" fillId="0" borderId="0" xfId="0" applyFont="1" applyAlignment="1">
      <alignment wrapText="1"/>
    </xf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2" fontId="0" fillId="0" borderId="0" xfId="0" applyNumberFormat="1" applyAlignment="1">
      <alignment wrapText="1"/>
    </xf>
  </cellXfs>
  <cellStyles count="4">
    <cellStyle name="Normalny" xfId="0" builtinId="0"/>
    <cellStyle name="Normalny 2" xfId="1"/>
    <cellStyle name="Normalny 2 2" xfId="2"/>
    <cellStyle name="Normalny 3" xfId="3"/>
  </cellStyles>
  <dxfs count="17">
    <dxf>
      <alignment wrapText="1" readingOrder="0"/>
    </dxf>
    <dxf>
      <alignment wrapText="1" readingOrder="0"/>
    </dxf>
    <dxf>
      <numFmt numFmtId="2" formatCode="0.00"/>
    </dxf>
    <dxf>
      <font>
        <sz val="9"/>
      </font>
    </dxf>
    <dxf>
      <font>
        <sz val="9"/>
      </font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164" formatCode="0.0"/>
    </dxf>
    <dxf>
      <numFmt numFmtId="164" formatCode="0.0"/>
    </dxf>
    <dxf>
      <numFmt numFmtId="2" formatCode="0.00"/>
    </dxf>
    <dxf>
      <font>
        <sz val="9"/>
      </font>
    </dxf>
    <dxf>
      <font>
        <sz val="9"/>
      </font>
    </dxf>
    <dxf>
      <alignment wrapText="1" readingOrder="0"/>
    </dxf>
    <dxf>
      <alignment wrapText="1" readingOrder="0"/>
    </dxf>
  </dxfs>
  <tableStyles count="0" defaultTableStyle="TableStyleMedium9" defaultPivotStyle="PivotStyleLight16"/>
  <colors>
    <mruColors>
      <color rgb="FF96152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ZATRUDNIENIE!$A$17</c:f>
              <c:strCache>
                <c:ptCount val="1"/>
                <c:pt idx="0">
                  <c:v>od 10 do 49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cat>
            <c:strRef>
              <c:f>ZATRUDNIENIE!$C$16:$G$16</c:f>
              <c:strCache>
                <c:ptCount val="5"/>
                <c:pt idx="0">
                  <c:v>Faza
analizy</c:v>
                </c:pt>
                <c:pt idx="1">
                  <c:v>Faza
projektowania</c:v>
                </c:pt>
                <c:pt idx="2">
                  <c:v>Faza
przygotowania</c:v>
                </c:pt>
                <c:pt idx="3">
                  <c:v>Faza
wdrożenia</c:v>
                </c:pt>
                <c:pt idx="4">
                  <c:v>Faza
oceny</c:v>
                </c:pt>
              </c:strCache>
            </c:strRef>
          </c:cat>
          <c:val>
            <c:numRef>
              <c:f>ZATRUDNIENIE!$C$17:$G$17</c:f>
              <c:numCache>
                <c:formatCode>0.00</c:formatCode>
                <c:ptCount val="5"/>
                <c:pt idx="0">
                  <c:v>14.5</c:v>
                </c:pt>
                <c:pt idx="1">
                  <c:v>8.5</c:v>
                </c:pt>
                <c:pt idx="2">
                  <c:v>11</c:v>
                </c:pt>
                <c:pt idx="3">
                  <c:v>11</c:v>
                </c:pt>
                <c:pt idx="4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39B-4AB4-AC35-E44E956F1364}"/>
            </c:ext>
          </c:extLst>
        </c:ser>
        <c:ser>
          <c:idx val="3"/>
          <c:order val="1"/>
          <c:tx>
            <c:strRef>
              <c:f>ZATRUDNIENIE!$A$18</c:f>
              <c:strCache>
                <c:ptCount val="1"/>
                <c:pt idx="0">
                  <c:v>od 50 do 249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cat>
            <c:strRef>
              <c:f>ZATRUDNIENIE!$C$16:$G$16</c:f>
              <c:strCache>
                <c:ptCount val="5"/>
                <c:pt idx="0">
                  <c:v>Faza
analizy</c:v>
                </c:pt>
                <c:pt idx="1">
                  <c:v>Faza
projektowania</c:v>
                </c:pt>
                <c:pt idx="2">
                  <c:v>Faza
przygotowania</c:v>
                </c:pt>
                <c:pt idx="3">
                  <c:v>Faza
wdrożenia</c:v>
                </c:pt>
                <c:pt idx="4">
                  <c:v>Faza
oceny</c:v>
                </c:pt>
              </c:strCache>
            </c:strRef>
          </c:cat>
          <c:val>
            <c:numRef>
              <c:f>ZATRUDNIENIE!$C$18:$G$18</c:f>
              <c:numCache>
                <c:formatCode>0.00</c:formatCode>
                <c:ptCount val="5"/>
                <c:pt idx="0">
                  <c:v>15.5</c:v>
                </c:pt>
                <c:pt idx="1">
                  <c:v>12.25</c:v>
                </c:pt>
                <c:pt idx="2">
                  <c:v>13.25</c:v>
                </c:pt>
                <c:pt idx="3">
                  <c:v>13.875</c:v>
                </c:pt>
                <c:pt idx="4">
                  <c:v>9.5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39B-4AB4-AC35-E44E956F1364}"/>
            </c:ext>
          </c:extLst>
        </c:ser>
        <c:ser>
          <c:idx val="2"/>
          <c:order val="2"/>
          <c:tx>
            <c:strRef>
              <c:f>ZATRUDNIENIE!$A$19</c:f>
              <c:strCache>
                <c:ptCount val="1"/>
                <c:pt idx="0">
                  <c:v>od 250 do 1000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ZATRUDNIENIE!$C$16:$G$16</c:f>
              <c:strCache>
                <c:ptCount val="5"/>
                <c:pt idx="0">
                  <c:v>Faza
analizy</c:v>
                </c:pt>
                <c:pt idx="1">
                  <c:v>Faza
projektowania</c:v>
                </c:pt>
                <c:pt idx="2">
                  <c:v>Faza
przygotowania</c:v>
                </c:pt>
                <c:pt idx="3">
                  <c:v>Faza
wdrożenia</c:v>
                </c:pt>
                <c:pt idx="4">
                  <c:v>Faza
oceny</c:v>
                </c:pt>
              </c:strCache>
            </c:strRef>
          </c:cat>
          <c:val>
            <c:numRef>
              <c:f>ZATRUDNIENIE!$C$19:$G$19</c:f>
              <c:numCache>
                <c:formatCode>0.00</c:formatCode>
                <c:ptCount val="5"/>
                <c:pt idx="0">
                  <c:v>11.428571428571429</c:v>
                </c:pt>
                <c:pt idx="1">
                  <c:v>11.428571428571429</c:v>
                </c:pt>
                <c:pt idx="2">
                  <c:v>12.142857142857142</c:v>
                </c:pt>
                <c:pt idx="3">
                  <c:v>7.2857142857142856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39B-4AB4-AC35-E44E956F1364}"/>
            </c:ext>
          </c:extLst>
        </c:ser>
        <c:ser>
          <c:idx val="1"/>
          <c:order val="3"/>
          <c:tx>
            <c:strRef>
              <c:f>ZATRUDNIENIE!$A$20</c:f>
              <c:strCache>
                <c:ptCount val="1"/>
                <c:pt idx="0">
                  <c:v>powyżej 1000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invertIfNegative val="0"/>
          <c:cat>
            <c:strRef>
              <c:f>ZATRUDNIENIE!$C$16:$G$16</c:f>
              <c:strCache>
                <c:ptCount val="5"/>
                <c:pt idx="0">
                  <c:v>Faza
analizy</c:v>
                </c:pt>
                <c:pt idx="1">
                  <c:v>Faza
projektowania</c:v>
                </c:pt>
                <c:pt idx="2">
                  <c:v>Faza
przygotowania</c:v>
                </c:pt>
                <c:pt idx="3">
                  <c:v>Faza
wdrożenia</c:v>
                </c:pt>
                <c:pt idx="4">
                  <c:v>Faza
oceny</c:v>
                </c:pt>
              </c:strCache>
            </c:strRef>
          </c:cat>
          <c:val>
            <c:numRef>
              <c:f>ZATRUDNIENIE!$C$20:$G$20</c:f>
              <c:numCache>
                <c:formatCode>0.00</c:formatCode>
                <c:ptCount val="5"/>
                <c:pt idx="0">
                  <c:v>16.25</c:v>
                </c:pt>
                <c:pt idx="1">
                  <c:v>12.916666666666666</c:v>
                </c:pt>
                <c:pt idx="2">
                  <c:v>11.333333333333334</c:v>
                </c:pt>
                <c:pt idx="3">
                  <c:v>9.75</c:v>
                </c:pt>
                <c:pt idx="4">
                  <c:v>8.75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39B-4AB4-AC35-E44E956F1364}"/>
            </c:ext>
          </c:extLst>
        </c:ser>
        <c:ser>
          <c:idx val="4"/>
          <c:order val="4"/>
          <c:tx>
            <c:strRef>
              <c:f>ZATRUDNIENIE!$A$21</c:f>
              <c:strCache>
                <c:ptCount val="1"/>
                <c:pt idx="0">
                  <c:v>BENCHMARK</c:v>
                </c:pt>
              </c:strCache>
            </c:strRef>
          </c:tx>
          <c:spPr>
            <a:solidFill>
              <a:srgbClr val="800000"/>
            </a:solidFill>
          </c:spPr>
          <c:invertIfNegative val="0"/>
          <c:cat>
            <c:strRef>
              <c:f>ZATRUDNIENIE!$C$16:$G$16</c:f>
              <c:strCache>
                <c:ptCount val="5"/>
                <c:pt idx="0">
                  <c:v>Faza
analizy</c:v>
                </c:pt>
                <c:pt idx="1">
                  <c:v>Faza
projektowania</c:v>
                </c:pt>
                <c:pt idx="2">
                  <c:v>Faza
przygotowania</c:v>
                </c:pt>
                <c:pt idx="3">
                  <c:v>Faza
wdrożenia</c:v>
                </c:pt>
                <c:pt idx="4">
                  <c:v>Faza
oceny</c:v>
                </c:pt>
              </c:strCache>
            </c:strRef>
          </c:cat>
          <c:val>
            <c:numRef>
              <c:f>ZATRUDNIENIE!$C$21:$G$21</c:f>
              <c:numCache>
                <c:formatCode>0.00</c:formatCode>
                <c:ptCount val="5"/>
                <c:pt idx="0">
                  <c:v>14.805555555555555</c:v>
                </c:pt>
                <c:pt idx="1">
                  <c:v>12.25</c:v>
                </c:pt>
                <c:pt idx="2">
                  <c:v>12.166666666666666</c:v>
                </c:pt>
                <c:pt idx="3">
                  <c:v>10.75</c:v>
                </c:pt>
                <c:pt idx="4">
                  <c:v>8.9722222222222214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39B-4AB4-AC35-E44E956F13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3767568"/>
        <c:axId val="193767960"/>
        <c:axId val="0"/>
      </c:bar3DChart>
      <c:catAx>
        <c:axId val="193767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/>
            </a:pPr>
            <a:endParaRPr lang="pl-PL"/>
          </a:p>
        </c:txPr>
        <c:crossAx val="193767960"/>
        <c:crosses val="autoZero"/>
        <c:auto val="1"/>
        <c:lblAlgn val="ctr"/>
        <c:lblOffset val="100"/>
        <c:noMultiLvlLbl val="0"/>
      </c:catAx>
      <c:valAx>
        <c:axId val="193767960"/>
        <c:scaling>
          <c:orientation val="minMax"/>
          <c:max val="20"/>
        </c:scaling>
        <c:delete val="0"/>
        <c:axPos val="l"/>
        <c:majorGridlines/>
        <c:minorGridlines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l-PL"/>
          </a:p>
        </c:txPr>
        <c:crossAx val="193767568"/>
        <c:crosses val="autoZero"/>
        <c:crossBetween val="between"/>
        <c:majorUnit val="5"/>
        <c:minorUnit val="2.5"/>
      </c:valAx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411" l="0.70000000000000062" r="0.70000000000000062" t="0.750000000000004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ZATRUDNIENIE!$A$17</c:f>
              <c:strCache>
                <c:ptCount val="1"/>
                <c:pt idx="0">
                  <c:v>od 10 do 49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cat>
            <c:strRef>
              <c:f>ZATRUDNIENIE!$I$16:$M$16</c:f>
              <c:strCache>
                <c:ptCount val="5"/>
                <c:pt idx="0">
                  <c:v>Kadra
naczelna</c:v>
                </c:pt>
                <c:pt idx="1">
                  <c:v>Kierownictwo
liniowe</c:v>
                </c:pt>
                <c:pt idx="2">
                  <c:v>Dział
szkoleń</c:v>
                </c:pt>
                <c:pt idx="3">
                  <c:v>Trenerzy</c:v>
                </c:pt>
                <c:pt idx="4">
                  <c:v>Uczestnicy
szkoleń</c:v>
                </c:pt>
              </c:strCache>
            </c:strRef>
          </c:cat>
          <c:val>
            <c:numRef>
              <c:f>ZATRUDNIENIE!$I$17:$M$17</c:f>
              <c:numCache>
                <c:formatCode>0.00</c:formatCode>
                <c:ptCount val="5"/>
                <c:pt idx="0">
                  <c:v>14.5</c:v>
                </c:pt>
                <c:pt idx="1">
                  <c:v>12.5</c:v>
                </c:pt>
                <c:pt idx="2">
                  <c:v>11</c:v>
                </c:pt>
                <c:pt idx="3">
                  <c:v>10</c:v>
                </c:pt>
                <c:pt idx="4">
                  <c:v>11.5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AA-4F21-89F5-859373640FBC}"/>
            </c:ext>
          </c:extLst>
        </c:ser>
        <c:ser>
          <c:idx val="3"/>
          <c:order val="1"/>
          <c:tx>
            <c:strRef>
              <c:f>ZATRUDNIENIE!$A$18</c:f>
              <c:strCache>
                <c:ptCount val="1"/>
                <c:pt idx="0">
                  <c:v>od 50 do 249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cat>
            <c:strRef>
              <c:f>ZATRUDNIENIE!$I$16:$M$16</c:f>
              <c:strCache>
                <c:ptCount val="5"/>
                <c:pt idx="0">
                  <c:v>Kadra
naczelna</c:v>
                </c:pt>
                <c:pt idx="1">
                  <c:v>Kierownictwo
liniowe</c:v>
                </c:pt>
                <c:pt idx="2">
                  <c:v>Dział
szkoleń</c:v>
                </c:pt>
                <c:pt idx="3">
                  <c:v>Trenerzy</c:v>
                </c:pt>
                <c:pt idx="4">
                  <c:v>Uczestnicy
szkoleń</c:v>
                </c:pt>
              </c:strCache>
            </c:strRef>
          </c:cat>
          <c:val>
            <c:numRef>
              <c:f>ZATRUDNIENIE!$I$18:$M$18</c:f>
              <c:numCache>
                <c:formatCode>0.00</c:formatCode>
                <c:ptCount val="5"/>
                <c:pt idx="0">
                  <c:v>13.25</c:v>
                </c:pt>
                <c:pt idx="1">
                  <c:v>11.375</c:v>
                </c:pt>
                <c:pt idx="2">
                  <c:v>14.75</c:v>
                </c:pt>
                <c:pt idx="3">
                  <c:v>14.75</c:v>
                </c:pt>
                <c:pt idx="4">
                  <c:v>11.875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5AA-4F21-89F5-859373640FBC}"/>
            </c:ext>
          </c:extLst>
        </c:ser>
        <c:ser>
          <c:idx val="2"/>
          <c:order val="2"/>
          <c:tx>
            <c:strRef>
              <c:f>ZATRUDNIENIE!$A$19</c:f>
              <c:strCache>
                <c:ptCount val="1"/>
                <c:pt idx="0">
                  <c:v>od 250 do 1000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ZATRUDNIENIE!$I$16:$M$16</c:f>
              <c:strCache>
                <c:ptCount val="5"/>
                <c:pt idx="0">
                  <c:v>Kadra
naczelna</c:v>
                </c:pt>
                <c:pt idx="1">
                  <c:v>Kierownictwo
liniowe</c:v>
                </c:pt>
                <c:pt idx="2">
                  <c:v>Dział
szkoleń</c:v>
                </c:pt>
                <c:pt idx="3">
                  <c:v>Trenerzy</c:v>
                </c:pt>
                <c:pt idx="4">
                  <c:v>Uczestnicy
szkoleń</c:v>
                </c:pt>
              </c:strCache>
            </c:strRef>
          </c:cat>
          <c:val>
            <c:numRef>
              <c:f>ZATRUDNIENIE!$I$19:$M$19</c:f>
              <c:numCache>
                <c:formatCode>0.00</c:formatCode>
                <c:ptCount val="5"/>
                <c:pt idx="0">
                  <c:v>10.75</c:v>
                </c:pt>
                <c:pt idx="1">
                  <c:v>11</c:v>
                </c:pt>
                <c:pt idx="2">
                  <c:v>13.75</c:v>
                </c:pt>
                <c:pt idx="3">
                  <c:v>15.5</c:v>
                </c:pt>
                <c:pt idx="4">
                  <c:v>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5AA-4F21-89F5-859373640FBC}"/>
            </c:ext>
          </c:extLst>
        </c:ser>
        <c:ser>
          <c:idx val="1"/>
          <c:order val="3"/>
          <c:tx>
            <c:strRef>
              <c:f>ZATRUDNIENIE!$A$20</c:f>
              <c:strCache>
                <c:ptCount val="1"/>
                <c:pt idx="0">
                  <c:v>powyżej 1000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invertIfNegative val="0"/>
          <c:cat>
            <c:strRef>
              <c:f>ZATRUDNIENIE!$I$16:$M$16</c:f>
              <c:strCache>
                <c:ptCount val="5"/>
                <c:pt idx="0">
                  <c:v>Kadra
naczelna</c:v>
                </c:pt>
                <c:pt idx="1">
                  <c:v>Kierownictwo
liniowe</c:v>
                </c:pt>
                <c:pt idx="2">
                  <c:v>Dział
szkoleń</c:v>
                </c:pt>
                <c:pt idx="3">
                  <c:v>Trenerzy</c:v>
                </c:pt>
                <c:pt idx="4">
                  <c:v>Uczestnicy
szkoleń</c:v>
                </c:pt>
              </c:strCache>
            </c:strRef>
          </c:cat>
          <c:val>
            <c:numRef>
              <c:f>ZATRUDNIENIE!$I$20:$M$20</c:f>
              <c:numCache>
                <c:formatCode>0.00</c:formatCode>
                <c:ptCount val="5"/>
                <c:pt idx="0">
                  <c:v>13</c:v>
                </c:pt>
                <c:pt idx="1">
                  <c:v>10.363636363636363</c:v>
                </c:pt>
                <c:pt idx="2">
                  <c:v>13.727272727272727</c:v>
                </c:pt>
                <c:pt idx="3">
                  <c:v>12.545454545454545</c:v>
                </c:pt>
                <c:pt idx="4">
                  <c:v>11.181818181818182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5AA-4F21-89F5-859373640FBC}"/>
            </c:ext>
          </c:extLst>
        </c:ser>
        <c:ser>
          <c:idx val="4"/>
          <c:order val="4"/>
          <c:tx>
            <c:strRef>
              <c:f>ZATRUDNIENIE!$A$21</c:f>
              <c:strCache>
                <c:ptCount val="1"/>
                <c:pt idx="0">
                  <c:v>BENCHMARK</c:v>
                </c:pt>
              </c:strCache>
            </c:strRef>
          </c:tx>
          <c:spPr>
            <a:solidFill>
              <a:srgbClr val="800000"/>
            </a:solidFill>
          </c:spPr>
          <c:invertIfNegative val="0"/>
          <c:cat>
            <c:strRef>
              <c:f>ZATRUDNIENIE!$I$16:$M$16</c:f>
              <c:strCache>
                <c:ptCount val="5"/>
                <c:pt idx="0">
                  <c:v>Kadra
naczelna</c:v>
                </c:pt>
                <c:pt idx="1">
                  <c:v>Kierownictwo
liniowe</c:v>
                </c:pt>
                <c:pt idx="2">
                  <c:v>Dział
szkoleń</c:v>
                </c:pt>
                <c:pt idx="3">
                  <c:v>Trenerzy</c:v>
                </c:pt>
                <c:pt idx="4">
                  <c:v>Uczestnicy
szkoleń</c:v>
                </c:pt>
              </c:strCache>
            </c:strRef>
          </c:cat>
          <c:val>
            <c:numRef>
              <c:f>ZATRUDNIENIE!$I$21:$M$21</c:f>
              <c:numCache>
                <c:formatCode>0.00</c:formatCode>
                <c:ptCount val="5"/>
                <c:pt idx="0">
                  <c:v>13.3125</c:v>
                </c:pt>
                <c:pt idx="1">
                  <c:v>11.4375</c:v>
                </c:pt>
                <c:pt idx="2">
                  <c:v>14.0625</c:v>
                </c:pt>
                <c:pt idx="3">
                  <c:v>14.65625</c:v>
                </c:pt>
                <c:pt idx="4">
                  <c:v>12.15625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5AA-4F21-89F5-859373640F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3768744"/>
        <c:axId val="193769136"/>
        <c:axId val="0"/>
      </c:bar3DChart>
      <c:catAx>
        <c:axId val="193768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/>
            </a:pPr>
            <a:endParaRPr lang="pl-PL"/>
          </a:p>
        </c:txPr>
        <c:crossAx val="193769136"/>
        <c:crosses val="autoZero"/>
        <c:auto val="1"/>
        <c:lblAlgn val="ctr"/>
        <c:lblOffset val="100"/>
        <c:noMultiLvlLbl val="0"/>
      </c:catAx>
      <c:valAx>
        <c:axId val="193769136"/>
        <c:scaling>
          <c:orientation val="minMax"/>
          <c:max val="20"/>
        </c:scaling>
        <c:delete val="0"/>
        <c:axPos val="l"/>
        <c:majorGridlines/>
        <c:minorGridlines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l-PL"/>
          </a:p>
        </c:txPr>
        <c:crossAx val="193768744"/>
        <c:crosses val="autoZero"/>
        <c:crossBetween val="between"/>
        <c:majorUnit val="5"/>
        <c:minorUnit val="2.5"/>
      </c:valAx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433" l="0.70000000000000062" r="0.70000000000000062" t="0.75000000000000433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ZATRUDNIENIE!$A$17</c:f>
              <c:strCache>
                <c:ptCount val="1"/>
                <c:pt idx="0">
                  <c:v>od 10 do 49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cat>
            <c:strRef>
              <c:f>ZATRUDNIENIE!$O$16:$S$16</c:f>
              <c:strCache>
                <c:ptCount val="5"/>
                <c:pt idx="0">
                  <c:v>Reakcja
uczestników</c:v>
                </c:pt>
                <c:pt idx="1">
                  <c:v>Progres
kompetencji</c:v>
                </c:pt>
                <c:pt idx="2">
                  <c:v>Skuteczność
wdrożenia</c:v>
                </c:pt>
                <c:pt idx="3">
                  <c:v>Efektywność
biznesowa</c:v>
                </c:pt>
                <c:pt idx="4">
                  <c:v>Rentowność
szkolenia</c:v>
                </c:pt>
              </c:strCache>
            </c:strRef>
          </c:cat>
          <c:val>
            <c:numRef>
              <c:f>ZATRUDNIENIE!$O$17:$S$17</c:f>
              <c:numCache>
                <c:formatCode>0.00</c:formatCode>
                <c:ptCount val="5"/>
                <c:pt idx="0">
                  <c:v>7.5</c:v>
                </c:pt>
                <c:pt idx="1">
                  <c:v>6.5</c:v>
                </c:pt>
                <c:pt idx="2">
                  <c:v>9.5</c:v>
                </c:pt>
                <c:pt idx="3">
                  <c:v>6</c:v>
                </c:pt>
                <c:pt idx="4">
                  <c:v>6.5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97-40E9-9105-EBBB246940D8}"/>
            </c:ext>
          </c:extLst>
        </c:ser>
        <c:ser>
          <c:idx val="3"/>
          <c:order val="1"/>
          <c:tx>
            <c:strRef>
              <c:f>ZATRUDNIENIE!$A$18</c:f>
              <c:strCache>
                <c:ptCount val="1"/>
                <c:pt idx="0">
                  <c:v>od 50 do 249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cat>
            <c:strRef>
              <c:f>ZATRUDNIENIE!$O$16:$S$16</c:f>
              <c:strCache>
                <c:ptCount val="5"/>
                <c:pt idx="0">
                  <c:v>Reakcja
uczestników</c:v>
                </c:pt>
                <c:pt idx="1">
                  <c:v>Progres
kompetencji</c:v>
                </c:pt>
                <c:pt idx="2">
                  <c:v>Skuteczność
wdrożenia</c:v>
                </c:pt>
                <c:pt idx="3">
                  <c:v>Efektywność
biznesowa</c:v>
                </c:pt>
                <c:pt idx="4">
                  <c:v>Rentowność
szkolenia</c:v>
                </c:pt>
              </c:strCache>
            </c:strRef>
          </c:cat>
          <c:val>
            <c:numRef>
              <c:f>ZATRUDNIENIE!$O$18:$S$18</c:f>
              <c:numCache>
                <c:formatCode>0.00</c:formatCode>
                <c:ptCount val="5"/>
                <c:pt idx="0">
                  <c:v>8.8571428571428577</c:v>
                </c:pt>
                <c:pt idx="1">
                  <c:v>9.4285714285714288</c:v>
                </c:pt>
                <c:pt idx="2">
                  <c:v>11.142857142857142</c:v>
                </c:pt>
                <c:pt idx="3">
                  <c:v>5.2857142857142856</c:v>
                </c:pt>
                <c:pt idx="4">
                  <c:v>7.8571428571428568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097-40E9-9105-EBBB246940D8}"/>
            </c:ext>
          </c:extLst>
        </c:ser>
        <c:ser>
          <c:idx val="2"/>
          <c:order val="2"/>
          <c:tx>
            <c:strRef>
              <c:f>ZATRUDNIENIE!$A$19</c:f>
              <c:strCache>
                <c:ptCount val="1"/>
                <c:pt idx="0">
                  <c:v>od 250 do 1000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ZATRUDNIENIE!$O$16:$S$16</c:f>
              <c:strCache>
                <c:ptCount val="5"/>
                <c:pt idx="0">
                  <c:v>Reakcja
uczestników</c:v>
                </c:pt>
                <c:pt idx="1">
                  <c:v>Progres
kompetencji</c:v>
                </c:pt>
                <c:pt idx="2">
                  <c:v>Skuteczność
wdrożenia</c:v>
                </c:pt>
                <c:pt idx="3">
                  <c:v>Efektywność
biznesowa</c:v>
                </c:pt>
                <c:pt idx="4">
                  <c:v>Rentowność
szkolenia</c:v>
                </c:pt>
              </c:strCache>
            </c:strRef>
          </c:cat>
          <c:val>
            <c:numRef>
              <c:f>ZATRUDNIENIE!$O$19:$S$19</c:f>
              <c:numCache>
                <c:formatCode>0.00</c:formatCode>
                <c:ptCount val="5"/>
                <c:pt idx="0">
                  <c:v>6</c:v>
                </c:pt>
                <c:pt idx="1">
                  <c:v>3.75</c:v>
                </c:pt>
                <c:pt idx="2">
                  <c:v>7.75</c:v>
                </c:pt>
                <c:pt idx="3">
                  <c:v>3</c:v>
                </c:pt>
                <c:pt idx="4">
                  <c:v>5.25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097-40E9-9105-EBBB246940D8}"/>
            </c:ext>
          </c:extLst>
        </c:ser>
        <c:ser>
          <c:idx val="1"/>
          <c:order val="3"/>
          <c:tx>
            <c:strRef>
              <c:f>ZATRUDNIENIE!$A$20</c:f>
              <c:strCache>
                <c:ptCount val="1"/>
                <c:pt idx="0">
                  <c:v>powyżej 1000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invertIfNegative val="0"/>
          <c:cat>
            <c:strRef>
              <c:f>ZATRUDNIENIE!$O$16:$S$16</c:f>
              <c:strCache>
                <c:ptCount val="5"/>
                <c:pt idx="0">
                  <c:v>Reakcja
uczestników</c:v>
                </c:pt>
                <c:pt idx="1">
                  <c:v>Progres
kompetencji</c:v>
                </c:pt>
                <c:pt idx="2">
                  <c:v>Skuteczność
wdrożenia</c:v>
                </c:pt>
                <c:pt idx="3">
                  <c:v>Efektywność
biznesowa</c:v>
                </c:pt>
                <c:pt idx="4">
                  <c:v>Rentowność
szkolenia</c:v>
                </c:pt>
              </c:strCache>
            </c:strRef>
          </c:cat>
          <c:val>
            <c:numRef>
              <c:f>ZATRUDNIENIE!$O$20:$S$20</c:f>
              <c:numCache>
                <c:formatCode>0.00</c:formatCode>
                <c:ptCount val="5"/>
                <c:pt idx="0">
                  <c:v>7.9</c:v>
                </c:pt>
                <c:pt idx="1">
                  <c:v>8.3000000000000007</c:v>
                </c:pt>
                <c:pt idx="2">
                  <c:v>10.199999999999999</c:v>
                </c:pt>
                <c:pt idx="3">
                  <c:v>5.7</c:v>
                </c:pt>
                <c:pt idx="4">
                  <c:v>6.9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097-40E9-9105-EBBB246940D8}"/>
            </c:ext>
          </c:extLst>
        </c:ser>
        <c:ser>
          <c:idx val="4"/>
          <c:order val="4"/>
          <c:tx>
            <c:strRef>
              <c:f>ZATRUDNIENIE!$A$21</c:f>
              <c:strCache>
                <c:ptCount val="1"/>
                <c:pt idx="0">
                  <c:v>BENCHMARK</c:v>
                </c:pt>
              </c:strCache>
            </c:strRef>
          </c:tx>
          <c:spPr>
            <a:solidFill>
              <a:srgbClr val="800000"/>
            </a:solidFill>
          </c:spPr>
          <c:invertIfNegative val="0"/>
          <c:cat>
            <c:strRef>
              <c:f>ZATRUDNIENIE!$O$16:$S$16</c:f>
              <c:strCache>
                <c:ptCount val="5"/>
                <c:pt idx="0">
                  <c:v>Reakcja
uczestników</c:v>
                </c:pt>
                <c:pt idx="1">
                  <c:v>Progres
kompetencji</c:v>
                </c:pt>
                <c:pt idx="2">
                  <c:v>Skuteczność
wdrożenia</c:v>
                </c:pt>
                <c:pt idx="3">
                  <c:v>Efektywność
biznesowa</c:v>
                </c:pt>
                <c:pt idx="4">
                  <c:v>Rentowność
szkolenia</c:v>
                </c:pt>
              </c:strCache>
            </c:strRef>
          </c:cat>
          <c:val>
            <c:numRef>
              <c:f>ZATRUDNIENIE!$O$21:$S$21</c:f>
              <c:numCache>
                <c:formatCode>0.00</c:formatCode>
                <c:ptCount val="5"/>
                <c:pt idx="0">
                  <c:v>8.5</c:v>
                </c:pt>
                <c:pt idx="1">
                  <c:v>8</c:v>
                </c:pt>
                <c:pt idx="2">
                  <c:v>10.766666666666667</c:v>
                </c:pt>
                <c:pt idx="3">
                  <c:v>5.5333333333333332</c:v>
                </c:pt>
                <c:pt idx="4">
                  <c:v>7.166666666666667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097-40E9-9105-EBBB246940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3769920"/>
        <c:axId val="193770312"/>
        <c:axId val="0"/>
      </c:bar3DChart>
      <c:catAx>
        <c:axId val="193769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/>
            </a:pPr>
            <a:endParaRPr lang="pl-PL"/>
          </a:p>
        </c:txPr>
        <c:crossAx val="193770312"/>
        <c:crosses val="autoZero"/>
        <c:auto val="1"/>
        <c:lblAlgn val="ctr"/>
        <c:lblOffset val="100"/>
        <c:noMultiLvlLbl val="0"/>
      </c:catAx>
      <c:valAx>
        <c:axId val="193770312"/>
        <c:scaling>
          <c:orientation val="minMax"/>
          <c:max val="20"/>
        </c:scaling>
        <c:delete val="0"/>
        <c:axPos val="l"/>
        <c:majorGridlines/>
        <c:minorGridlines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l-PL"/>
          </a:p>
        </c:txPr>
        <c:crossAx val="193769920"/>
        <c:crosses val="autoZero"/>
        <c:crossBetween val="between"/>
        <c:majorUnit val="5"/>
        <c:minorUnit val="2.5"/>
      </c:valAx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433" l="0.70000000000000062" r="0.70000000000000062" t="0.75000000000000433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22</xdr:row>
      <xdr:rowOff>0</xdr:rowOff>
    </xdr:from>
    <xdr:to>
      <xdr:col>8</xdr:col>
      <xdr:colOff>0</xdr:colOff>
      <xdr:row>41</xdr:row>
      <xdr:rowOff>19050</xdr:rowOff>
    </xdr:to>
    <xdr:graphicFrame macro="">
      <xdr:nvGraphicFramePr>
        <xdr:cNvPr id="46081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21</xdr:row>
      <xdr:rowOff>152400</xdr:rowOff>
    </xdr:from>
    <xdr:to>
      <xdr:col>14</xdr:col>
      <xdr:colOff>0</xdr:colOff>
      <xdr:row>41</xdr:row>
      <xdr:rowOff>0</xdr:rowOff>
    </xdr:to>
    <xdr:graphicFrame macro="">
      <xdr:nvGraphicFramePr>
        <xdr:cNvPr id="46082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21</xdr:row>
      <xdr:rowOff>152400</xdr:rowOff>
    </xdr:from>
    <xdr:to>
      <xdr:col>20</xdr:col>
      <xdr:colOff>0</xdr:colOff>
      <xdr:row>41</xdr:row>
      <xdr:rowOff>0</xdr:rowOff>
    </xdr:to>
    <xdr:graphicFrame macro="">
      <xdr:nvGraphicFramePr>
        <xdr:cNvPr id="46083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0.08007</cdr:x>
      <cdr:y>0.07526</cdr:y>
    </cdr:to>
    <cdr:sp macro="" textlink="">
      <cdr:nvSpPr>
        <cdr:cNvPr id="2" name="pole tekstowe 1"/>
        <cdr:cNvSpPr txBox="1"/>
      </cdr:nvSpPr>
      <cdr:spPr>
        <a:xfrm xmlns:a="http://schemas.openxmlformats.org/drawingml/2006/main">
          <a:off x="0" y="0"/>
          <a:ext cx="409575" cy="2667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l-PL" sz="900" b="1"/>
            <a:t>pkt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0.08007</cdr:x>
      <cdr:y>0.07526</cdr:y>
    </cdr:to>
    <cdr:sp macro="" textlink="">
      <cdr:nvSpPr>
        <cdr:cNvPr id="3" name="pole tekstowe 1"/>
        <cdr:cNvSpPr txBox="1"/>
      </cdr:nvSpPr>
      <cdr:spPr>
        <a:xfrm xmlns:a="http://schemas.openxmlformats.org/drawingml/2006/main">
          <a:off x="0" y="0"/>
          <a:ext cx="409575" cy="2667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l-PL" sz="900" b="1"/>
            <a:t>pkt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0.0017</cdr:y>
    </cdr:from>
    <cdr:to>
      <cdr:x>0.08007</cdr:x>
      <cdr:y>0.07259</cdr:y>
    </cdr:to>
    <cdr:sp macro="" textlink="">
      <cdr:nvSpPr>
        <cdr:cNvPr id="2" name="pole tekstowe 1"/>
        <cdr:cNvSpPr txBox="1"/>
      </cdr:nvSpPr>
      <cdr:spPr>
        <a:xfrm xmlns:a="http://schemas.openxmlformats.org/drawingml/2006/main">
          <a:off x="0" y="0"/>
          <a:ext cx="409575" cy="2667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l-PL" sz="900" b="1"/>
            <a:t>pkt</a:t>
          </a:r>
        </a:p>
      </cdr:txBody>
    </cdr:sp>
  </cdr:relSizeAnchor>
  <cdr:relSizeAnchor xmlns:cdr="http://schemas.openxmlformats.org/drawingml/2006/chartDrawing">
    <cdr:from>
      <cdr:x>0</cdr:x>
      <cdr:y>0.0017</cdr:y>
    </cdr:from>
    <cdr:to>
      <cdr:x>0.08007</cdr:x>
      <cdr:y>0.07259</cdr:y>
    </cdr:to>
    <cdr:sp macro="" textlink="">
      <cdr:nvSpPr>
        <cdr:cNvPr id="3" name="pole tekstowe 1"/>
        <cdr:cNvSpPr txBox="1"/>
      </cdr:nvSpPr>
      <cdr:spPr>
        <a:xfrm xmlns:a="http://schemas.openxmlformats.org/drawingml/2006/main">
          <a:off x="0" y="0"/>
          <a:ext cx="409575" cy="2667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l-PL" sz="900" b="1"/>
            <a:t>pkt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0.0017</cdr:y>
    </cdr:from>
    <cdr:to>
      <cdr:x>0.08007</cdr:x>
      <cdr:y>0.07259</cdr:y>
    </cdr:to>
    <cdr:sp macro="" textlink="">
      <cdr:nvSpPr>
        <cdr:cNvPr id="2" name="pole tekstowe 1"/>
        <cdr:cNvSpPr txBox="1"/>
      </cdr:nvSpPr>
      <cdr:spPr>
        <a:xfrm xmlns:a="http://schemas.openxmlformats.org/drawingml/2006/main">
          <a:off x="0" y="0"/>
          <a:ext cx="409575" cy="2667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l-PL" sz="900" b="1"/>
            <a:t>pkt</a:t>
          </a:r>
        </a:p>
      </cdr:txBody>
    </cdr:sp>
  </cdr:relSizeAnchor>
  <cdr:relSizeAnchor xmlns:cdr="http://schemas.openxmlformats.org/drawingml/2006/chartDrawing">
    <cdr:from>
      <cdr:x>0</cdr:x>
      <cdr:y>0.0017</cdr:y>
    </cdr:from>
    <cdr:to>
      <cdr:x>0.08007</cdr:x>
      <cdr:y>0.07259</cdr:y>
    </cdr:to>
    <cdr:sp macro="" textlink="">
      <cdr:nvSpPr>
        <cdr:cNvPr id="3" name="pole tekstowe 1"/>
        <cdr:cNvSpPr txBox="1"/>
      </cdr:nvSpPr>
      <cdr:spPr>
        <a:xfrm xmlns:a="http://schemas.openxmlformats.org/drawingml/2006/main">
          <a:off x="0" y="0"/>
          <a:ext cx="409575" cy="2667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l-PL" sz="900" b="1"/>
            <a:t>pkt</a:t>
          </a: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ysk%20Google\2_TDI\0_QUO%20VADIS%20SZKOLENIA\EDYCJA%202015\dane%20do%20raportu%20rynkowego%20i%20prezentacji\Raport%20QVS%202015_dane,%20wykresy%20kryteri&#243;%20opisowych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DT" refreshedDate="42390.600276620367" createdVersion="3" refreshedVersion="6" minRefreshableVersion="3" recordCount="41">
  <cacheSource type="worksheet">
    <worksheetSource ref="D5:DI46" sheet="Dane surowe" r:id="rId2"/>
  </cacheSource>
  <cacheFields count="110">
    <cacheField name="NAZWA FIRMY" numFmtId="0">
      <sharedItems containsBlank="1" count="388">
        <s v="NAZWA FIRMY"/>
        <s v="AGMED Jerzy Szczepaniuk"/>
        <s v="FLUOR S.A."/>
        <s v="Dział ds Szkoleń"/>
        <s v="Corning Optical Communications Polska Sp. z o.o."/>
        <s v="Joanna Saj-Żukowska JI Person"/>
        <s v="Samsung Electronics Polska, sp. z o. o"/>
        <s v="Doradztwo i Pośrednictwo"/>
        <s v="osoba prywatna"/>
        <s v="EDC"/>
        <s v="ABCData S.A."/>
        <s v="Most Consulting "/>
        <s v="NAVIC Engineering Polska"/>
        <s v="Reckitt Benckiser"/>
        <s v="Danone Sp.z o.o."/>
        <s v="BZ WBK"/>
        <s v="Dow Polska Sp. z o.o."/>
        <s v="IPF"/>
        <s v="Polska Press"/>
        <s v="Travelplanet.pl SA"/>
        <s v="Oriflame Sp. z o.o. Global Services"/>
        <s v="BC&amp;O Polska "/>
        <s v="Makro Cash and Carry Polska S.A."/>
        <s v="Sołtysiński Kawecki &amp; Szlęzak "/>
        <s v="Capgemini Polska"/>
        <s v="Kancelaria Radców Prawnych Brudkiewicz, Suchecka "/>
        <s v="Orange Polska"/>
        <s v="AXA Polska"/>
        <s v="Eltrix Energia"/>
        <s v="Takeda Polska"/>
        <s v="SEC HR sp. z o.o."/>
        <s v="INSTAL-LUBLIN Sp. z o.o."/>
        <s v="Creative Center"/>
        <s v="Playsoft sp. z o. o."/>
        <s v="HP Global Business Center"/>
        <s v="Mercor SA"/>
        <s v="Gillette Poland International sp. z o.o."/>
        <s v="3S-LAB Dariusz Kowalski"/>
        <s v="Asseco Poland S.A."/>
        <s v="BSH Sprzęt Gospodarstwa Domowego Sp. z o.o."/>
        <m/>
        <s v="Real" u="1"/>
        <s v="MARILYN" u="1"/>
        <s v="WCB EIT +" u="1"/>
        <s v="Kilargo sp.z o.o." u="1"/>
        <s v="Perfect Consulting" u="1"/>
        <s v="ING Bank Śląski DZSS" u="1"/>
        <s v="Dinter Polska Sp. z o.o." u="1"/>
        <s v="Candellux Lighting Sp z o.o." u="1"/>
        <s v="Tesco" u="1"/>
        <s v="A. Blikle Sp z o.o." u="1"/>
        <s v="WELCOME Airport Services" u="1"/>
        <s v="CEDC International Sp. z o.o." u="1"/>
        <s v="cargo-partner spedycja Sp. z o.o." u="1"/>
        <s v="Dr. Schneider Automotive Polska Sp. z o.o." u="1"/>
        <s v="Respect" u="1"/>
        <s v="Impel Security Polska Sp. z o. o." u="1"/>
        <s v="Powiat Legionowski - Starostwo Powiatowe " u="1"/>
        <s v="Dromet" u="1"/>
        <s v="Igepa Polska Sp. z o.o." u="1"/>
        <s v="Konsorcjum doradczo-szkoleniowe" u="1"/>
        <s v="BONDUELLE " u="1"/>
        <s v="Astor Sp. z o.o." u="1"/>
        <s v="Easyjob Sp. z o.o." u="1"/>
        <s v="BWI Technologies Sp z o.o." u="1"/>
        <s v="PKF Consult Sp. z o.o." u="1"/>
        <s v="Can-Pack Personnel Service" u="1"/>
        <s v="HBH Sp. z o.o." u="1"/>
        <s v="ELEKTROBUDOWA SA" u="1"/>
        <s v="Agencja Rynku Rolnego" u="1"/>
        <s v="CNH Polska Sp. z o.o." u="1"/>
        <s v="Berner Polska Sp. z o.o," u="1"/>
        <s v="Uniwersytet Medyczny w Łodzi" u="1"/>
        <s v="Zakłady Mięsne &quot;OLEWNIK-BIS&quot; Sp. z o.o." u="1"/>
        <s v="Franke Foodservice Systems Poland Sp. z o.o." u="1"/>
        <s v="Best S.A." u="1"/>
        <s v="Casus Finanse S.A." u="1"/>
        <s v="NICOLS POLAND Sp z o.o." u="1"/>
        <s v="KW S.A. Oddział Jankowice" u="1"/>
        <s v="AEON SERVICES POLSKA Odział Warszawa IV" u="1"/>
        <s v="Główny Urząd Statystyczny" u="1"/>
        <s v="Infosys BPO Poland Sp. z o.o." u="1"/>
        <s v="TVN S.A." u="1"/>
        <s v="Treko Laser Sp. z o.o." u="1"/>
        <s v="LG Display Poland sp. zoo" u="1"/>
        <s v="Wyższa Szkoła Bankowa we Wrocławiu" u="1"/>
        <s v="AON HEWITT" u="1"/>
        <s v="ENERGA CUW" u="1"/>
        <s v="ITI Neovision" u="1"/>
        <s v="NetSprint.pl " u="1"/>
        <s v="Phoenix contact" u="1"/>
        <s v="DHL Express Poland" u="1"/>
        <s v="Impel Business Solutions sp z o.o." u="1"/>
        <s v="TUW SKOK" u="1"/>
        <s v="Kinnarps  Polska Sp z o.o." u="1"/>
        <s v="TALENT EXACT" u="1"/>
        <s v="Urząd Miasta" u="1"/>
        <s v="Ceramika Paradyż Sp. z o.o." u="1"/>
        <s v="AIR LIQUIDE GLOBAL E&amp;C SOLUTIONS POLAND SA" u="1"/>
        <s v="Essilor Optical Laboratory Polska Sp. z o.o." u="1"/>
        <s v="PKO BP" u="1"/>
        <s v="Alior Bank" u="1"/>
        <s v="JTI Polska sp. z o.o." u="1"/>
        <s v="Agencja Zatrudnienia CRAFTS" u="1"/>
        <s v="ING Detal" u="1"/>
        <s v="Laboratorim Kosmetyczne DR Irena Eris" u="1"/>
        <s v="Qqqqqqqqq" u="1"/>
        <s v="Nutricia Polska" u="1"/>
        <s v="Banimex Sp. z o.o." u="1"/>
        <s v="Euro-net sp. z o.o." u="1"/>
        <s v="WSiP" u="1"/>
        <s v="PKP PLK S.A." u="1"/>
        <s v="SM Pawlowice" u="1"/>
        <s v="AXEON Sp. z o.o." u="1"/>
        <s v="Zakłady Automatyki &quot;POLNA&quot; SA" u="1"/>
        <s v="TYCO ELECTRONICS POLSKA SP. Z O.O." u="1"/>
        <s v="Lex-Trans" u="1"/>
        <s v="HJ HEINZ POLSKA S.A." u="1"/>
        <s v="TRW Braking Systems Polska Sp. z o.o." u="1"/>
        <s v="admin2013" u="1"/>
        <s v="Dalkia Łódź SA" u="1"/>
        <s v="Bank Pocztowy S.A." u="1"/>
        <s v="IGEPA PolskaSp. z o.o." u="1"/>
        <s v="Stowarzyszenie Komunikacji Marketingowej SAR" u="1"/>
        <s v="Gamedev (Game Development) Najlepsze Studio w Całym Universum" u="1"/>
        <s v="Atmoterm s.a." u="1"/>
        <s v="Ochnik Sp. z o.o" u="1"/>
        <s v="A. Blikle Sp. z o.o." u="1"/>
        <s v="WSK PZL Rzeszów S.A." u="1"/>
        <s v="Krzysztof Filarski Westhill Consulting" u="1"/>
        <s v="home.pl " u="1"/>
        <s v="Dalkia Łódź" u="1"/>
        <s v="Presspublica" u="1"/>
        <s v="Gothaer TU S.A" u="1"/>
        <s v="ENERGA Centrum Usług Wspólnych Sp. z o.o." u="1"/>
        <s v="Fundacja BezMiar" u="1"/>
        <s v="Energa Obrót S.A." u="1"/>
        <s v="ENERGA-Obrót S.A." u="1"/>
        <s v="Totalizator Sportowy" u="1"/>
        <s v="Schattdecor Sp. z o.o. " u="1"/>
        <s v="PARKER HANNIFIN SALES POLAND SP. Z O.O." u="1"/>
        <s v="Pilkington Automotive Poland Sp. z o.o." u="1"/>
        <s v="LIDET" u="1"/>
        <s v="TOYA sp z o.o. " u="1"/>
        <s v="Ericpol Sp.zo.o." u="1"/>
        <s v="Kronos Kapital / Bud-War" u="1"/>
        <s v="Kapsch Telematic Services" u="1"/>
        <s v="Spółdzielcza Mleczarnia SPOMLEK" u="1"/>
        <s v="Egeria consulting S.J. W.L. Szymczak" u="1"/>
        <s v="Halcrow Group Sp. z o.o. Oddział w Polsce" u="1"/>
        <s v="Uniwerstet Warminsko-Mazurski w Olsztynie" u="1"/>
        <s v="ES-MODEL Sp. z o.o." u="1"/>
        <s v="Pyrzowiceekspres.pl" u="1"/>
        <s v="Volkswagen Financial Services" u="1"/>
        <s v="Schumacher Packaging Sp. z o.o." u="1"/>
        <s v="Krajowy Rejestr Długów BIG. S.A." u="1"/>
        <s v="Telecommunications Operations&amp;Service Centre Sp. z o.o." u="1"/>
        <s v="SITS" u="1"/>
        <s v="Marvipol SA" u="1"/>
        <s v="Eureka Group" u="1"/>
        <s v="Festo Sp. z o.o." u="1"/>
        <s v="Uniwersytet Ekonomiczny" u="1"/>
        <s v="PHU DELTA MAREK ŁAWCZYŃSKI" u="1"/>
        <s v="Delphi Poland S.A. Oddział w Błoniu" u="1"/>
        <s v="Eurolot" u="1"/>
        <s v="Elpharma s.c." u="1"/>
        <s v="Poczta Polska" u="1"/>
        <s v="Fundacja Neo media" u="1"/>
        <s v="Klekowicka i Wspólnicy Sp. z o.o." u="1"/>
        <s v="United Oilfield Services Sp. z o.o." u="1"/>
        <s v="SmartOffice" u="1"/>
        <s v="Addit Sp. z o.o." u="1"/>
        <s v="BNP Pariba" u="1"/>
        <s v="ASAJ sp. z o. o. " u="1"/>
        <s v="Volkswagen Bank Polska S.A." u="1"/>
        <s v="RR Donnelley Europe sp. z o.o." u="1"/>
        <s v="Konsorcjum doradczo-szkoleniowe S.A. " u="1"/>
        <s v="Impel Provider Security Partner Sp. z o.o. Sp. K." u="1"/>
        <s v="HRtec" u="1"/>
        <s v="AC S.A." u="1"/>
        <s v="hrcompass" u="1"/>
        <s v="Saur Neptun Gdańsk S.A." u="1"/>
        <s v="Leroy Merlin Polska Sp. z o.o." u="1"/>
        <s v="Instytut Nafty i Gazu" u="1"/>
        <s v="Bank Gospodarstwa Krajowego" u="1"/>
        <s v="Komex S.A." u="1"/>
        <s v="JCommerce S.A." u="1"/>
        <s v="Mecalux sp. z o.o." u="1"/>
        <s v="UCB Pharma" u="1"/>
        <s v="PROMOD POLSKA" u="1"/>
        <s v="Strażak Żmuda Jabłoński" u="1"/>
        <s v="Grupa Doradcza Sp. z o.o. Sp. k." u="1"/>
        <s v="PGS Software SA" u="1"/>
        <s v="Oney Polska S.A." u="1"/>
        <s v="DELLNER COMPONENTS " u="1"/>
        <s v="Koleje Mazowieckie - KM Sp. z o.o." u="1"/>
        <s v="POLSKA FUNDACJA BADAŃ NAD ZARZĄDZANIEM" u="1"/>
        <s v="Mix Electronics S.A." u="1"/>
        <s v="Urząd m.st. Warszawy" u="1"/>
        <s v="Fujitsu Technology Solutions Sp. z o.o." u="1"/>
        <s v="Sonoco Poland - Packaging Services Sp. z o.o." u="1"/>
        <s v="Wydawnictwa Szkolne i Pedagogiczne Sp. z o.o." u="1"/>
        <s v="Darek Test" u="1"/>
        <s v="Impel S.A." u="1"/>
        <s v="Onninen Sp. z o.o." u="1"/>
        <s v="Cyfrowy Polsat - Dział Sprzedaży" u="1"/>
        <s v="Bpsc S.A." u="1"/>
        <s v="Piotr Kowalski" u="1"/>
        <s v="PKP ENERGETYKA S.A." u="1"/>
        <s v="Sąd Okręgowy w Warszawie" u="1"/>
        <s v="BP EUROPA SE" u="1"/>
        <s v="PZL Świdnik AgustaWestland" u="1"/>
        <s v="3M Polska" u="1"/>
        <s v="GH Intertech" u="1"/>
        <s v="House of Skills" u="1"/>
        <s v="SENER Sp z o.o." u="1"/>
        <s v="Elektrobudowa S.A." u="1"/>
        <s v="Vitkovice Milmet S.A." u="1"/>
        <s v="Vitkowice Milmet S.A." u="1"/>
        <s v="Management Academy Group" u="1"/>
        <s v="CBRE CORPORATE OUTSOURCING" u="1"/>
        <s v="RWE w Polsce" u="1"/>
        <s v="ZRE Katowice" u="1"/>
        <s v="Bank Pekao S.A." u="1"/>
        <s v="Invensys Eurotherm sp. z o.o." u="1"/>
        <s v="Grupa Pracuj Solutions Sp z o.o." u="1"/>
        <s v="Topsil Semiconductor Materials S.A." u="1"/>
        <s v="Zakład Leczniczy &quot;Uzdrowisko Nałęczów&quot; S.A." u="1"/>
        <s v="Warbud SA" u="1"/>
        <s v="Ghelamco Poland" u="1"/>
        <s v="SPEKTRUM SP. Z O.O." u="1"/>
        <s v="SEBN Bordnetze Sp. z o.o." u="1"/>
        <s v="Suominen Polska Sp. z o.o." u="1"/>
        <s v="BERLIN HYP" u="1"/>
        <s v="Impaq Sp. z o.o." u="1"/>
        <s v="Hotel Radisson BLU" u="1"/>
        <s v="FUJITSU TECHNOLOGY SOLUTIONS" u="1"/>
        <s v="MITSUBISHI ELECTRIC Sp. z o.o." u="1"/>
        <s v="Pfeifer &amp; Langen Glinojeck S.A." u="1"/>
        <s v="Frauenthal Automotive Toruń Sp z o.o." u="1"/>
        <s v="International Paper Kwidzyn Sp. z o.o." u="1"/>
        <s v="ATENA Usługi Informatyczne i Finansowe S.A." u="1"/>
        <s v="AWBUD S.A." u="1"/>
        <s v="Animex Sp. z o.o." u="1"/>
        <s v="Uniwersytet Śląski" u="1"/>
        <s v="Vienna Finanse / Cmpensa" u="1"/>
        <s v="AEGON SERVICES POLSKA Odział Warszawa IV" u="1"/>
        <s v="Ministerstwo Transportu, Budownictwa i Gospodarki " u="1"/>
        <s v="Can-Pack S.A." u="1"/>
        <s v="Spokey Sp. z o.o." u="1"/>
        <s v="Westhill Consulting" u="1"/>
        <s v="I don't know - business solutions" u="1"/>
        <s v="Schneider Electric Polska Sp. z o.o." u="1"/>
        <s v="KRUK S.A." u="1"/>
        <s v="ZRE Katowice S.A." u="1"/>
        <s v="ND Logistics Poland" u="1"/>
        <s v="AP Edukacja Sp. z o.o." u="1"/>
        <s v="Tauron Dystrybucja GZE " u="1"/>
        <s v="EMR" u="1"/>
        <s v="INVESTIN Sp. z o.o" u="1"/>
        <s v="Oticon Polska Production Sp. z o.o." u="1"/>
        <s v="General Motors Manufacturing Poland Sp. z o.o." u="1"/>
        <s v="SE Bordnetze Polska" u="1"/>
        <s v="DTI POLSKA" u="1"/>
        <s v="AlSTOM Power Sp z o.o." u="1"/>
        <s v="Federal-Mogul Bimet SA" u="1"/>
        <s v="Urząd do Spraw Cudzoziemców" u="1"/>
        <s v="Aweco Polska Appliance Sp. z o.o." u="1"/>
        <s v="Contract Administration Sp. z o.o." u="1"/>
        <s v="Polfarmex S.A." u="1"/>
        <s v="Gemius SA" u="1"/>
        <s v="PPHU &quot;Lopi&quot;" u="1"/>
        <s v="&quot;PKP Intercity&quot; S.A." u="1"/>
        <s v="Hotel Zdrojowy Pro-Vita" u="1"/>
        <s v="MPWiK Sp.z o.o. w lublinie" u="1"/>
        <s v="Zakład WOdociągów i Kanalizacji" u="1"/>
        <s v="SG Equipment Leasing Polska Sp. z o.o." u="1"/>
        <s v="Crédit Agricole Corporate and Investment Bank S.A." u="1"/>
        <s v="Promesa Plus Sp z o.o." u="1"/>
        <s v="ZPHU JANA s.c. JANINA I JĘDRZEJ BRĄGIEL" u="1"/>
        <s v="Bakalland S.A." u="1"/>
        <s v="Emmerson Realty S.A." u="1"/>
        <s v="TK TELEKOM sp.z.o.o." u="1"/>
        <s v="RECORDATI POLSKA SP. Z O.O." u="1"/>
        <s v="SaMasz" u="1"/>
        <s v="PZU S.A." u="1"/>
        <s v="COIG S.A." u="1"/>
        <s v="PGE Obrót S.A." u="1"/>
        <s v="Dentsu Aegis Network" u="1"/>
        <s v="Veolia Usługi dla Środowiska S.A." u="1"/>
        <s v="HRP Group" u="1"/>
        <s v="DHL Express" u="1"/>
        <s v="COREX Sp. z o.o." u="1"/>
        <s v="ZPC Mieszko S.A." u="1"/>
        <s v="CORNING CABLE SYSTEMS" u="1"/>
        <s v="BNP PARIBAS" u="1"/>
        <s v="PLUM Sp. z o.o." u="1"/>
        <s v="PKP Intercity S.A." u="1"/>
        <s v="Prestin Sp. z o.o." u="1"/>
        <s v="TK Telekom sp.z o.o." u="1"/>
        <s v="MMC CAR POLAND Sp. z o.o." u="1"/>
        <s v="Learning Systems Poland S.A." u="1"/>
        <s v="Chesapeake Polska (Cezar S.A.)" u="1"/>
        <s v="Impel Security Polska Sp. z o.o." u="1"/>
        <s v="Szpital Zakonu Bonifratrów w Katowicach" u="1"/>
        <s v="PROMED SA" u="1"/>
        <s v="CHI Polska S.A." u="1"/>
        <s v="Dellner Components Sp. z o.o." u="1"/>
        <s v="General Logistics Systems Poland" u="1"/>
        <s v="SEKA" u="1"/>
        <s v="HUF Polska" u="1"/>
        <s v="International Paper Polska sp. z o.o." u="1"/>
        <s v="CEZ Polska Sp. z o.o. – Centrum Usług Wspólnych" u="1"/>
        <s v="Nordea Bank Polska" u="1"/>
        <s v="FABRYKA ŁOŻYSK TOCZNYCH - KRAŚNIK S.A." u="1"/>
        <s v="interakcja" u="1"/>
        <s v="Unibep S.A." u="1"/>
        <s v="Dom Maklerski BOŚ S.A." u="1"/>
        <s v="Centrum Medyczno-Diagnostyczne Sp. z o.o." u="1"/>
        <s v="Miejskie przedsiębiorstwo Wodociągów i Kanalizacji" u="1"/>
        <s v="Lafarge" u="1"/>
        <s v="Kanlux S.A." u="1"/>
        <s v="Arjohuntleigh" u="1"/>
        <s v="Browar Namysłów Sp. z o.o." u="1"/>
        <s v="Polska Spółka Gazownictwa sp. z o. o." u="1"/>
        <s v="Biuro Rachunkowe" u="1"/>
        <s v="Press Glass S.A." u="1"/>
        <s v="HOCHTIEF Polska S.A." u="1"/>
        <s v="Human Capital Expert" u="1"/>
        <s v="Norco Industries Sp. z o.o." u="1"/>
        <s v="Pracownia Psychologiczna Marta Kowalczuk" u="1"/>
        <s v="Saint-Globain Construction Producty Polska Sp. z o.o." u="1"/>
        <s v="CIECH SA" u="1"/>
        <s v="NETIA S.A." u="1"/>
        <s v="SKF Polska SA" u="1"/>
        <s v="Energetyka Sp z o.o." u="1"/>
        <s v="Avon Cosmetics Polska" u="1"/>
        <s v="Linea Directa Communication" u="1"/>
        <s v="Polskie Górnictwo Naftowe i Gazownictwo SA" u="1"/>
        <s v="PKO LEASING S.A." u="1"/>
        <s v="AON POLSKA Sp z o.o." u="1"/>
        <s v="ZM UNIMIĘS Sp z o.o." u="1"/>
        <s v="Fundamental Doradztwo Organizacyjne" u="1"/>
        <s v="Multilingnal by Call Center Poland" u="1"/>
        <s v="Pentacomp Systemy Informatyczne S.A." u="1"/>
        <s v="Konsalnet" u="1"/>
        <s v="Cogito R.S.Z.P" u="1"/>
        <s v="MMP Neupack Polska" u="1"/>
        <s v="Hostange Sp. z o.o." u="1"/>
        <s v="ORLEN OIL Sp. z o.o." u="1"/>
        <s v="KLIMAT SOLEC Sp. z o.o." u="1"/>
        <s v="Oxford University Press" u="1"/>
        <s v="TU EUROPA  S.A.  i TUnŻ EUROPA S.A." u="1"/>
        <s v="DomNet24" u="1"/>
        <s v="4 development" u="1"/>
        <s v="Emocni Sp. z o.o." u="1"/>
        <s v="Vector Sp. z o.o." u="1"/>
        <s v="Firma Anonimowa Ex" u="1"/>
        <s v="Eniro Polska Sp. z o.o." u="1"/>
        <s v="URZĄD REGULACJI ENERGETYKI" u="1"/>
        <s v="RUCH S.A." u="1"/>
        <s v="SANITEC KOŁO" u="1"/>
        <s v="Aspen Sp. z o.o." u="1"/>
        <s v="K&amp;K HR Solutions" u="1"/>
        <s v="Siemens Sp. z o.o." u="1"/>
        <s v="Trenerzy Niezależni" u="1"/>
        <s v="Ricoh Polska Sp. z o.o." u="1"/>
        <s v="AMBRO Logistics Sp. z o.o." u="1"/>
        <s v="CELSA HUTA OSTROWIEC SP. Z O.O." u="1"/>
        <s v="TUV Akademia Polska" u="1"/>
        <s v="Zachorowska&amp;Partners" u="1"/>
        <s v="URSA Polska Sp. z o.o." u="1"/>
        <s v="Grupa ARMATURA" u="1"/>
        <s v="Media Sp z o.o." u="1"/>
        <s v="PKO BANK POLSKA" u="1"/>
        <s v="PM Progress - Mariusz Kapusta" u="1"/>
        <s v="Sanden Manufacturing Poland Sp. z o.o." u="1"/>
        <s v=" Zakład Mechaniczny SKRAW-MECH Spółka z o.o." u="1"/>
        <s v="PERSONIA DORADZTWO" u="1"/>
        <s v="Avon Operations Polska" u="1"/>
        <s v="Diagnostyka Sp. z o.o." u="1"/>
        <s v="Voith Industrial Services" u="1"/>
        <s v="Infosys BPO Poland Sp. z o. o." u="1"/>
        <s v="Grupa Handlowa  SanGroup Sp z o.o." u="1"/>
        <s v="TARKETT POLSKA" u="1"/>
        <s v="Lamela Sp z o.o." u="1"/>
        <s v="Work Express Sp. z o.o." u="1"/>
        <s v="BP Europa SE Oddział w Polsce" u="1"/>
      </sharedItems>
    </cacheField>
    <cacheField name="SEKTOR" numFmtId="0">
      <sharedItems containsBlank="1" containsMixedTypes="1" containsNumber="1" containsInteger="1" minValue="0" maxValue="0" count="8">
        <s v="Sektor"/>
        <s v="inny"/>
        <s v="usługowy"/>
        <s v="administracji państwowej"/>
        <s v="produkcyjny"/>
        <s v="handlowy"/>
        <m/>
        <n v="0" u="1"/>
      </sharedItems>
    </cacheField>
    <cacheField name="BRANŻA" numFmtId="0">
      <sharedItems containsBlank="1" containsMixedTypes="1" containsNumber="1" containsInteger="1" minValue="0" maxValue="0" count="24">
        <s v="Branża"/>
        <s v="Kosmetyka"/>
        <s v="Chemiczna"/>
        <s v="Edukacja"/>
        <s v="Telekomunikacja"/>
        <s v="Doradztwo i szkolenia"/>
        <s v="Elektroniczna"/>
        <s v="Projektowa"/>
        <s v="IT"/>
        <s v="Inżynieria"/>
        <s v="FMCG"/>
        <s v="Bankowość i Finanse"/>
        <s v="Media"/>
        <s v="Turystyka"/>
        <s v="BPO i SSC"/>
        <s v="Prawo"/>
        <s v="Ubezpieczenia"/>
        <s v="Energetyczna"/>
        <s v="Farmaceutyczna"/>
        <s v="Budowlana"/>
        <s v="Zabezpieczenia Ppoż"/>
        <s v="AGD"/>
        <m/>
        <n v="0" u="1"/>
      </sharedItems>
    </cacheField>
    <cacheField name="WIELKOŚĆ ZATRUDNIENIA" numFmtId="0">
      <sharedItems containsBlank="1" containsMixedTypes="1" containsNumber="1" containsInteger="1" minValue="0" maxValue="0" count="8">
        <s v="Wielkość zatrudnienia"/>
        <s v="do 9"/>
        <s v="od 250 do 1000"/>
        <s v="powyżej 1000"/>
        <s v="od 50 do 249"/>
        <s v="od 10 do 49"/>
        <m/>
        <n v="0" u="1"/>
      </sharedItems>
    </cacheField>
    <cacheField name="REGION POLSKI (lokalizacja centrali HR)" numFmtId="0">
      <sharedItems containsBlank="1" containsMixedTypes="1" containsNumber="1" containsInteger="1" minValue="0" maxValue="0" count="15">
        <s v="Region Polski - województwo (lokalizacja centrali HR)"/>
        <s v="Mazowieckie"/>
        <s v="Śląskie"/>
        <s v="Łódzkie"/>
        <s v="Kujawsko-pomorskie"/>
        <s v="Wielkopolskie"/>
        <s v="Dolnośląskie"/>
        <s v="Świętokrzyskie"/>
        <s v="Małopolskie"/>
        <s v="Zachodniopomorskie"/>
        <s v="Lubelskie"/>
        <s v="Pomorskie"/>
        <s v="Podkarpackie"/>
        <m/>
        <n v="0" u="1"/>
      </sharedItems>
    </cacheField>
    <cacheField name="POCHODZENIE KAPITAŁU" numFmtId="0">
      <sharedItems containsBlank="1" containsMixedTypes="1" containsNumber="1" containsInteger="1" minValue="0" maxValue="0" count="7">
        <s v="Pochodzenie kapitału"/>
        <s v="polski prywatny"/>
        <s v="polski państwowy"/>
        <s v="zagraniczny prywatny"/>
        <s v="inny"/>
        <n v="0"/>
        <m/>
      </sharedItems>
    </cacheField>
    <cacheField name="ILOŚĆ LAT DZIAŁANIA FIRMY NA POLSKIM RYNKU" numFmtId="0">
      <sharedItems containsBlank="1" containsMixedTypes="1" containsNumber="1" containsInteger="1" minValue="0" maxValue="41136" count="8">
        <s v="Ilość lat na polskim rynku"/>
        <s v="od 8 do 15"/>
        <s v="powyżej 50"/>
        <s v="do 7"/>
        <s v="od 16 do 50"/>
        <m/>
        <n v="0" u="1"/>
        <n v="41136" u="1"/>
      </sharedItems>
    </cacheField>
    <cacheField name="STRUKTURA ORGANIZACJI" numFmtId="0">
      <sharedItems containsBlank="1" containsMixedTypes="1" containsNumber="1" containsInteger="1" minValue="0" maxValue="0" count="5">
        <s v="Struktura organizacji"/>
        <s v="ogólnopolska"/>
        <s v="lokalna"/>
        <m/>
        <n v="0" u="1"/>
      </sharedItems>
    </cacheField>
    <cacheField name="WIELKOŚĆ ZATRUDNIENIA W OBSZARZE POLITYKI SZKOLENIOWEJ" numFmtId="0">
      <sharedItems containsBlank="1" containsMixedTypes="1" containsNumber="1" containsInteger="1" minValue="0" maxValue="41090" count="7">
        <s v="Wielkość zatrudnienia w obszarze polityki szkoleniowej"/>
        <s v="do 5"/>
        <s v="powyżej 30"/>
        <s v="od 6 do 30"/>
        <n v="0"/>
        <m/>
        <n v="41090" u="1"/>
      </sharedItems>
    </cacheField>
    <cacheField name="WIELKOŚĆ ROCZNEGO BUDŻETU SZKOLENIOWEGO" numFmtId="0">
      <sharedItems containsBlank="1" containsMixedTypes="1" containsNumber="1" containsInteger="1" minValue="0" maxValue="0" count="7">
        <s v="Wielkość rocznego budżetu szkoleniowego"/>
        <s v="do 500 tysięcy"/>
        <s v="500 tys. - 2 mln"/>
        <n v="0"/>
        <s v="2 mln - 5 mln"/>
        <s v="powyżej 5 mln"/>
        <m/>
      </sharedItems>
    </cacheField>
    <cacheField name="PROCENT SZKOLEŃ REALIZOWANYCH NA ZEWNĄTRZ" numFmtId="0">
      <sharedItems containsBlank="1" containsMixedTypes="1" containsNumber="1" containsInteger="1" minValue="0" maxValue="0" count="7">
        <s v="Procent szkoleń zewnętrznych"/>
        <s v="do 25%"/>
        <s v="od 51% do 75%"/>
        <s v="powyżej 75%"/>
        <n v="0"/>
        <s v="od 26% do 50%"/>
        <m/>
      </sharedItems>
    </cacheField>
    <cacheField name="Przerwa" numFmtId="0">
      <sharedItems containsNonDate="0" containsString="0" containsBlank="1" count="1">
        <m/>
      </sharedItems>
    </cacheField>
    <cacheField name="Standard Start" numFmtId="0">
      <sharedItems containsBlank="1"/>
    </cacheField>
    <cacheField name="Analiza potrzeby szkoleniowej na bazie potrzeby biznesowej" numFmtId="0">
      <sharedItems containsBlank="1" containsMixedTypes="1" containsNumber="1" containsInteger="1" minValue="1" maxValue="4"/>
    </cacheField>
    <cacheField name="Wsparcie uczestników zaplanowane przed przygotowaniem szkolenia" numFmtId="0">
      <sharedItems containsBlank="1" containsMixedTypes="1" containsNumber="1" containsInteger="1" minValue="0" maxValue="4"/>
    </cacheField>
    <cacheField name="Potrzeby szkoleniowe konsultowane z działem szkoleń lub trenerem" numFmtId="0">
      <sharedItems containsBlank="1" containsMixedTypes="1" containsNumber="1" containsInteger="1" minValue="0" maxValue="4"/>
    </cacheField>
    <cacheField name="Ustalone cele szkoleniowe formalnie zapisywane" numFmtId="0">
      <sharedItems containsBlank="1" containsMixedTypes="1" containsNumber="1" containsInteger="1" minValue="0" maxValue="4"/>
    </cacheField>
    <cacheField name="Cele szkoleniowe komunikowane wszystkim partnerom szkolenia" numFmtId="0">
      <sharedItems containsBlank="1" containsMixedTypes="1" containsNumber="1" containsInteger="1" minValue="0" maxValue="4"/>
    </cacheField>
    <cacheField name="Faza analizy" numFmtId="0">
      <sharedItems containsBlank="1" containsMixedTypes="1" containsNumber="1" containsInteger="1" minValue="2" maxValue="20"/>
    </cacheField>
    <cacheField name="Terminy uwzględniają czas potrzebny na wdrożenie kompetencji" numFmtId="0">
      <sharedItems containsBlank="1" containsMixedTypes="1" containsNumber="1" containsInteger="1" minValue="0" maxValue="4"/>
    </cacheField>
    <cacheField name="Ocena efektywności planowana przed szkoleniem" numFmtId="0">
      <sharedItems containsBlank="1" containsMixedTypes="1" containsNumber="1" containsInteger="1" minValue="0" maxValue="4"/>
    </cacheField>
    <cacheField name="Wykonawca wybierany w oparciu o formalne procedury" numFmtId="0">
      <sharedItems containsBlank="1" containsMixedTypes="1" containsNumber="1" containsInteger="1" minValue="0" maxValue="4"/>
    </cacheField>
    <cacheField name="Wykorzystanie List Kontrolnych do zwiększenia efektywności" numFmtId="0">
      <sharedItems containsBlank="1" containsMixedTypes="1" containsNumber="1" containsInteger="1" minValue="0" maxValue="4"/>
    </cacheField>
    <cacheField name="Narzędzia ewaluacji przygotowane przed szkoleniem" numFmtId="0">
      <sharedItems containsBlank="1" containsMixedTypes="1" containsNumber="1" containsInteger="1" minValue="0" maxValue="4"/>
    </cacheField>
    <cacheField name="Faza projektowania" numFmtId="0">
      <sharedItems containsBlank="1" containsMixedTypes="1" containsNumber="1" containsInteger="1" minValue="1" maxValue="20"/>
    </cacheField>
    <cacheField name="Motywowanie pracowników przed szkoleniem" numFmtId="0">
      <sharedItems containsBlank="1" containsMixedTypes="1" containsNumber="1" containsInteger="1" minValue="0" maxValue="4"/>
    </cacheField>
    <cacheField name="Uczestnicy wykonują pracę przedszkoleniową" numFmtId="0">
      <sharedItems containsBlank="1" containsMixedTypes="1" containsNumber="1" containsInteger="1" minValue="0" maxValue="4"/>
    </cacheField>
    <cacheField name="Na koniec szkolenia planowane wykorzystania nowych kompetencji" numFmtId="0">
      <sharedItems containsBlank="1" containsMixedTypes="1" containsNumber="1" containsInteger="1" minValue="1" maxValue="4"/>
    </cacheField>
    <cacheField name="Program szkolenia oparty o planowaną zmianę zachowań" numFmtId="0">
      <sharedItems containsBlank="1" containsMixedTypes="1" containsNumber="1" containsInteger="1" minValue="0" maxValue="4"/>
    </cacheField>
    <cacheField name="Wypracowywanie materiałów do wykorzystania po szkoleniu" numFmtId="0">
      <sharedItems containsBlank="1" containsMixedTypes="1" containsNumber="1" containsInteger="1" minValue="0" maxValue="4"/>
    </cacheField>
    <cacheField name="Faza przygotowania" numFmtId="0">
      <sharedItems containsBlank="1" containsMixedTypes="1" containsNumber="1" containsInteger="1" minValue="3" maxValue="20"/>
    </cacheField>
    <cacheField name="Pomysły wykorzystania nowych kompetencji uzgadnianie z przełożonym" numFmtId="0">
      <sharedItems containsBlank="1" containsMixedTypes="1" containsNumber="1" containsInteger="1" minValue="0" maxValue="4"/>
    </cacheField>
    <cacheField name="Planowanie wsparcia potrzebnego do wdrażania nowych kompetencji" numFmtId="0">
      <sharedItems containsBlank="1" containsMixedTypes="1" containsNumber="1" containsInteger="1" minValue="0" maxValue="4"/>
    </cacheField>
    <cacheField name="Wspieranie pracowników we wdrażaniu nowych komeptecji" numFmtId="0">
      <sharedItems containsBlank="1" containsMixedTypes="1" containsNumber="1" containsInteger="1" minValue="0" maxValue="4"/>
    </cacheField>
    <cacheField name="Monitoring wykorzystania nowych kompetencji po pewnym okresie" numFmtId="0">
      <sharedItems containsBlank="1" containsMixedTypes="1" containsNumber="1" containsInteger="1" minValue="0" maxValue="4"/>
    </cacheField>
    <cacheField name="Motywowanie pracowników do wykorzystania nowych kompetencji" numFmtId="0">
      <sharedItems containsBlank="1" containsMixedTypes="1" containsNumber="1" containsInteger="1" minValue="0" maxValue="4"/>
    </cacheField>
    <cacheField name="Faza wdrożenia" numFmtId="0">
      <sharedItems containsBlank="1" containsMixedTypes="1" containsNumber="1" containsInteger="1" minValue="0" maxValue="20"/>
    </cacheField>
    <cacheField name="Docenianie uczestników za wdrożenie nowych komeptecji" numFmtId="0">
      <sharedItems containsBlank="1" containsMixedTypes="1" containsNumber="1" containsInteger="1" minValue="0" maxValue="4"/>
    </cacheField>
    <cacheField name="Informacja zwrotna o wpływie szkolenia na organizację" numFmtId="0">
      <sharedItems containsBlank="1" containsMixedTypes="1" containsNumber="1" containsInteger="1" minValue="0" maxValue="4"/>
    </cacheField>
    <cacheField name="Ocena wykorzystania nowych kompetencji" numFmtId="0">
      <sharedItems containsBlank="1" containsMixedTypes="1" containsNumber="1" containsInteger="1" minValue="0" maxValue="4"/>
    </cacheField>
    <cacheField name="Dokumentacja zamukająca projekt z oceną wpływu szkolenia" numFmtId="0">
      <sharedItems containsBlank="1" containsMixedTypes="1" containsNumber="1" containsInteger="1" minValue="0" maxValue="4"/>
    </cacheField>
    <cacheField name="Wskaźniki zmiany po szkoleniu" numFmtId="0">
      <sharedItems containsBlank="1" containsMixedTypes="1" containsNumber="1" containsInteger="1" minValue="0" maxValue="4"/>
    </cacheField>
    <cacheField name="Faza oceny" numFmtId="0">
      <sharedItems containsBlank="1" containsMixedTypes="1" containsNumber="1" containsInteger="1" minValue="0" maxValue="20"/>
    </cacheField>
    <cacheField name="Standard realizacji projektu szkoleniowego" numFmtId="0">
      <sharedItems containsBlank="1" containsMixedTypes="1" containsNumber="1" containsInteger="1" minValue="15" maxValue="100"/>
    </cacheField>
    <cacheField name="Przerwa2" numFmtId="0">
      <sharedItems containsNonDate="0" containsString="0" containsBlank="1"/>
    </cacheField>
    <cacheField name="Partnerstwo Start" numFmtId="0">
      <sharedItems containsBlank="1"/>
    </cacheField>
    <cacheField name="Traktuje inwestowanie w rozwój pracowników jako element rozwoju firmy" numFmtId="0">
      <sharedItems containsBlank="1" containsMixedTypes="1" containsNumber="1" containsInteger="1" minValue="1" maxValue="4"/>
    </cacheField>
    <cacheField name="Komunikuje swoje poparcie dla szkoleń" numFmtId="0">
      <sharedItems containsBlank="1" containsMixedTypes="1" containsNumber="1" containsInteger="1" minValue="0" maxValue="4"/>
    </cacheField>
    <cacheField name="Komunikuje oczekiwania do szkoleń w oparciu o strategię firmy" numFmtId="0">
      <sharedItems containsBlank="1" containsMixedTypes="1" containsNumber="1" containsInteger="1" minValue="0" maxValue="4"/>
    </cacheField>
    <cacheField name="Udziela wsparcia w ocenie efektywności szkoleń" numFmtId="0">
      <sharedItems containsBlank="1" containsMixedTypes="1" containsNumber="1" containsInteger="1" minValue="0" maxValue="4"/>
    </cacheField>
    <cacheField name="Wymaga ocen i raportów o efektach szkoleń" numFmtId="0">
      <sharedItems containsBlank="1" containsMixedTypes="1" containsNumber="1" containsInteger="1" minValue="0" maxValue="4"/>
    </cacheField>
    <cacheField name="Kadra naczelna" numFmtId="0">
      <sharedItems containsBlank="1" containsMixedTypes="1" containsNumber="1" containsInteger="1" minValue="1" maxValue="20"/>
    </cacheField>
    <cacheField name="Uczestniczą w określaniu celów szkolenia" numFmtId="0">
      <sharedItems containsBlank="1" containsMixedTypes="1" containsNumber="1" containsInteger="1" minValue="0" maxValue="4"/>
    </cacheField>
    <cacheField name="Motywują uczestników przed szkoleniem" numFmtId="0">
      <sharedItems containsBlank="1" containsMixedTypes="1" containsNumber="1" containsInteger="1" minValue="0" maxValue="4"/>
    </cacheField>
    <cacheField name="Ustalają z uczestnikami plan działań poszkoleniowych" numFmtId="0">
      <sharedItems containsBlank="1" containsMixedTypes="1" containsNumber="1" containsInteger="1" minValue="0" maxValue="4"/>
    </cacheField>
    <cacheField name="Aktywnie wspierają pracowników we wdrażaniu nabytych kompetencji" numFmtId="0">
      <sharedItems containsBlank="1" containsMixedTypes="1" containsNumber="1" containsInteger="1" minValue="1" maxValue="4"/>
    </cacheField>
    <cacheField name="Dokonują oceny zmiany zachowań po szkoleniu" numFmtId="0">
      <sharedItems containsBlank="1" containsMixedTypes="1" containsNumber="1" containsInteger="1" minValue="0" maxValue="4"/>
    </cacheField>
    <cacheField name="Kierownictwo liniowe" numFmtId="0">
      <sharedItems containsBlank="1" containsMixedTypes="1" containsNumber="1" containsInteger="1" minValue="3" maxValue="20"/>
    </cacheField>
    <cacheField name="Uzgadnia potrzeby szkoleniowe z trenerami" numFmtId="0">
      <sharedItems containsBlank="1" containsMixedTypes="1" containsNumber="1" containsInteger="1" minValue="0" maxValue="4"/>
    </cacheField>
    <cacheField name="Przedstawia korzyści ze szkoleń" numFmtId="0">
      <sharedItems containsBlank="1" containsMixedTypes="1" containsNumber="1" containsInteger="1" minValue="0" maxValue="4"/>
    </cacheField>
    <cacheField name="Realizuje wewnętrzny PR o szkoleniach" numFmtId="0">
      <sharedItems containsBlank="1" containsMixedTypes="1" containsNumber="1" containsInteger="1" minValue="1" maxValue="4"/>
    </cacheField>
    <cacheField name="Przygotowuje specyfikację potrzeb i efektów szkoleń" numFmtId="0">
      <sharedItems containsBlank="1" containsMixedTypes="1" containsNumber="1" containsInteger="1" minValue="0" maxValue="4"/>
    </cacheField>
    <cacheField name="Sporządza raporty dla zarządu" numFmtId="0">
      <sharedItems containsBlank="1" containsMixedTypes="1" containsNumber="1" containsInteger="1" minValue="0" maxValue="4"/>
    </cacheField>
    <cacheField name="Dział szkoleń" numFmtId="0">
      <sharedItems containsBlank="1" containsMixedTypes="1" containsNumber="1" containsInteger="1" minValue="5" maxValue="20"/>
    </cacheField>
    <cacheField name="Opracowywują materiały i zadania przedszkoleniowe" numFmtId="0">
      <sharedItems containsBlank="1" containsMixedTypes="1" containsNumber="1" containsInteger="1" minValue="0" maxValue="4"/>
    </cacheField>
    <cacheField name="Oceniają wiedzę i umiejętności uczestników przed szkoleniami" numFmtId="0">
      <sharedItems containsBlank="1" containsMixedTypes="1" containsNumber="1" containsInteger="1" minValue="1" maxValue="4"/>
    </cacheField>
    <cacheField name="Oceniają wiedzę i umiejętności uczestników po szkoleniu" numFmtId="0">
      <sharedItems containsBlank="1" containsMixedTypes="1" containsNumber="1" containsInteger="1" minValue="1" maxValue="4"/>
    </cacheField>
    <cacheField name="Przygotowują program zajęć w oparciu o realia pracy uczestników" numFmtId="0">
      <sharedItems containsBlank="1" containsMixedTypes="1" containsNumber="1" containsInteger="1" minValue="1" maxValue="4"/>
    </cacheField>
    <cacheField name="Pomagają uczestnikom w określeniu planów wykorzystania treści szkolenia" numFmtId="0">
      <sharedItems containsBlank="1" containsMixedTypes="1" containsNumber="1" containsInteger="1" minValue="1" maxValue="4"/>
    </cacheField>
    <cacheField name="Trenerzy" numFmtId="0">
      <sharedItems containsBlank="1" containsMixedTypes="1" containsNumber="1" containsInteger="1" minValue="5" maxValue="20"/>
    </cacheField>
    <cacheField name="Zgłaszają menedżerom obszary i procesy do usprawnienia poprzez szkolenie" numFmtId="0">
      <sharedItems containsBlank="1" containsMixedTypes="1" containsNumber="1" containsInteger="1" minValue="1" maxValue="4"/>
    </cacheField>
    <cacheField name="Angażują się w proces planowania szkolenia" numFmtId="0">
      <sharedItems containsBlank="1" containsMixedTypes="1" containsNumber="1" containsInteger="1" minValue="0" maxValue="4"/>
    </cacheField>
    <cacheField name="Rzetelnie podchodzą do uczestnictwa w szkoleniu" numFmtId="0">
      <sharedItems containsBlank="1" containsMixedTypes="1" containsNumber="1" containsInteger="1" minValue="2" maxValue="4"/>
    </cacheField>
    <cacheField name="Zapoznają się przed szkoleniem z materiałami przygotowującymi do zajęć" numFmtId="0">
      <sharedItems containsBlank="1" containsMixedTypes="1" containsNumber="1" containsInteger="1" minValue="1" maxValue="4"/>
    </cacheField>
    <cacheField name="Opracowują plan wykorzystania kompetencji po zajęciach dydaktycznych" numFmtId="0">
      <sharedItems containsBlank="1" containsMixedTypes="1" containsNumber="1" containsInteger="1" minValue="0" maxValue="4"/>
    </cacheField>
    <cacheField name="Uczestnicy szkoleń" numFmtId="0">
      <sharedItems containsBlank="1" containsMixedTypes="1" containsNumber="1" containsInteger="1" minValue="6" maxValue="18"/>
    </cacheField>
    <cacheField name="Partnerstwo na rzecz szkolenia" numFmtId="0">
      <sharedItems containsBlank="1" containsMixedTypes="1" containsNumber="1" containsInteger="1" minValue="31" maxValue="95"/>
    </cacheField>
    <cacheField name="Przerwa3" numFmtId="0">
      <sharedItems containsNonDate="0" containsString="0" containsBlank="1"/>
    </cacheField>
    <cacheField name="Ocena Start" numFmtId="0">
      <sharedItems containsBlank="1"/>
    </cacheField>
    <cacheField name="Sprawdzanie przed szkoleniem nastawienia uczestników szkolenia do zmian" numFmtId="0">
      <sharedItems containsBlank="1" containsMixedTypes="1" containsNumber="1" containsInteger="1" minValue="0" maxValue="4"/>
    </cacheField>
    <cacheField name="Ankieta poszkoleniowa oceniająca reakcję na zmianę wynikającą ze szkolenia" numFmtId="0">
      <sharedItems containsBlank="1" containsMixedTypes="1" containsNumber="1" containsInteger="1" minValue="0" maxValue="4"/>
    </cacheField>
    <cacheField name="Sprawdzanie motywacji uczestników do wykorzystywania nowych kompetencji" numFmtId="0">
      <sharedItems containsBlank="1" containsMixedTypes="1" containsNumber="1" containsInteger="1" minValue="0" maxValue="4"/>
    </cacheField>
    <cacheField name="Sprawdzanie motywacji uczestników po upływie czasu od szkolenia" numFmtId="0">
      <sharedItems containsBlank="1" containsMixedTypes="1" containsNumber="1" containsInteger="1" minValue="0" maxValue="4"/>
    </cacheField>
    <cacheField name="Stosowanie wskaźników oceny reakcji uczestników na zmianę" numFmtId="0">
      <sharedItems containsBlank="1" containsMixedTypes="1" containsNumber="1" containsInteger="1" minValue="0" maxValue="3"/>
    </cacheField>
    <cacheField name="Reakcja uczestników" numFmtId="0">
      <sharedItems containsBlank="1" containsMixedTypes="1" containsNumber="1" containsInteger="1" minValue="0" maxValue="17"/>
    </cacheField>
    <cacheField name="Badanie przyrostu wiedzy" numFmtId="0">
      <sharedItems containsBlank="1" containsMixedTypes="1" containsNumber="1" containsInteger="1" minValue="0" maxValue="4"/>
    </cacheField>
    <cacheField name="Badanie przyrostu umiejętności" numFmtId="0">
      <sharedItems containsBlank="1" containsMixedTypes="1" containsNumber="1" containsInteger="1" minValue="0" maxValue="3"/>
    </cacheField>
    <cacheField name="Badanie polepszenia postawy" numFmtId="0">
      <sharedItems containsBlank="1" containsMixedTypes="1" containsNumber="1" containsInteger="1" minValue="0" maxValue="4"/>
    </cacheField>
    <cacheField name="Badanie utrzymanie kompetencji w dłuższym czasie" numFmtId="0">
      <sharedItems containsBlank="1" containsMixedTypes="1" containsNumber="1" containsInteger="1" minValue="0" maxValue="4"/>
    </cacheField>
    <cacheField name="Stosowanie wskaźników oceny przyrostu kompetencji" numFmtId="0">
      <sharedItems containsBlank="1" containsMixedTypes="1" containsNumber="1" containsInteger="1" minValue="0" maxValue="4"/>
    </cacheField>
    <cacheField name="Progres kompetencji" numFmtId="0">
      <sharedItems containsBlank="1" containsMixedTypes="1" containsNumber="1" containsInteger="1" minValue="0" maxValue="18"/>
    </cacheField>
    <cacheField name="Planowanie wdrożenie kompetencji na stanowisku pracy" numFmtId="0">
      <sharedItems containsBlank="1" containsMixedTypes="1" containsNumber="1" containsInteger="1" minValue="0" maxValue="4"/>
    </cacheField>
    <cacheField name="Monitorowanie efektywności wdrożnia" numFmtId="0">
      <sharedItems containsBlank="1" containsMixedTypes="1" containsNumber="1" containsInteger="1" minValue="0" maxValue="4"/>
    </cacheField>
    <cacheField name="Ocena końcowa rezultatów wdrożenia" numFmtId="0">
      <sharedItems containsBlank="1" containsMixedTypes="1" containsNumber="1" containsInteger="1" minValue="0" maxValue="4"/>
    </cacheField>
    <cacheField name="Stosowanie narzędzi do oceny zmiany zachowań na stanowisku pracy" numFmtId="0">
      <sharedItems containsBlank="1" containsMixedTypes="1" containsNumber="1" containsInteger="1" minValue="0" maxValue="4"/>
    </cacheField>
    <cacheField name="Stosowanie wskaźników oceny wdrożenia kompetencji na stanowisku pracy" numFmtId="0">
      <sharedItems containsBlank="1" containsMixedTypes="1" containsNumber="1" containsInteger="1" minValue="0" maxValue="4"/>
    </cacheField>
    <cacheField name="Skuteczność wdrożenia" numFmtId="0">
      <sharedItems containsBlank="1" containsMixedTypes="1" containsNumber="1" containsInteger="1" minValue="0" maxValue="20"/>
    </cacheField>
    <cacheField name="Ocenianie wpływu szkolenia na wskaźniki biznesowe" numFmtId="0">
      <sharedItems containsBlank="1" containsMixedTypes="1" containsNumber="1" containsInteger="1" minValue="0" maxValue="4"/>
    </cacheField>
    <cacheField name="Ocenianie przed szkoleniem poziomu wskaźników biznesowych w dłuższych projektach " numFmtId="0">
      <sharedItems containsBlank="1" containsMixedTypes="1" containsNumber="1" containsInteger="1" minValue="0" maxValue="4"/>
    </cacheField>
    <cacheField name="Ocennianie poprawy wskaźników biznesowych wynikającej wyłącznie ze szkolenia" numFmtId="0">
      <sharedItems containsBlank="1" containsMixedTypes="1" containsNumber="1" containsInteger="1" minValue="0" maxValue="4"/>
    </cacheField>
    <cacheField name="Wykorzystywanie systemy rejestrownia wskaźników biznesowych do oceny wpływu szkolenia " numFmtId="0">
      <sharedItems containsBlank="1" containsMixedTypes="1" containsNumber="1" containsInteger="1" minValue="0" maxValue="4"/>
    </cacheField>
    <cacheField name="Zidentyfikowany wpływ szkolenia przeliczany jest na złotówki" numFmtId="0">
      <sharedItems containsBlank="1" containsMixedTypes="1" containsNumber="1" containsInteger="1" minValue="0" maxValue="4"/>
    </cacheField>
    <cacheField name="Efektywność biznesowa" numFmtId="0">
      <sharedItems containsBlank="1" containsMixedTypes="1" containsNumber="1" containsInteger="1" minValue="0" maxValue="19"/>
    </cacheField>
    <cacheField name="Organizacja jest przygotowana do oceny rentowności szkoleń" numFmtId="0">
      <sharedItems containsBlank="1" containsMixedTypes="1" containsNumber="1" containsInteger="1" minValue="0" maxValue="4"/>
    </cacheField>
    <cacheField name="W organizacji prognozuje się rentowność szkolenia" numFmtId="0">
      <sharedItems containsBlank="1" containsMixedTypes="1" containsNumber="1" containsInteger="1" minValue="0" maxValue="3"/>
    </cacheField>
    <cacheField name="W organizacji istnieją narzędzia do szacowania rentowności szkoleń" numFmtId="0">
      <sharedItems containsBlank="1" containsMixedTypes="1" containsNumber="1" containsInteger="1" minValue="0" maxValue="3"/>
    </cacheField>
    <cacheField name="Personel szkoleniowy posiada kompetencje do szacowania rentowności szkoleń" numFmtId="0">
      <sharedItems containsBlank="1" containsMixedTypes="1" containsNumber="1" containsInteger="1" minValue="0" maxValue="4"/>
    </cacheField>
    <cacheField name="Dział szkoleniowy promuje podejście do szkoleń jako inwestycji biznesowej" numFmtId="0">
      <sharedItems containsBlank="1" containsMixedTypes="1" containsNumber="1" containsInteger="1" minValue="0" maxValue="4"/>
    </cacheField>
    <cacheField name="Rentowność szkolenia" numFmtId="0">
      <sharedItems containsBlank="1" containsMixedTypes="1" containsNumber="1" containsInteger="1" minValue="0" maxValue="17"/>
    </cacheField>
    <cacheField name="Ocena efektywności szkolenia" numFmtId="0">
      <sharedItems containsBlank="1" containsMixedTypes="1" containsNumber="1" containsInteger="1" minValue="4" maxValue="8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1">
  <r>
    <x v="0"/>
    <x v="0"/>
    <x v="0"/>
    <x v="0"/>
    <x v="0"/>
    <x v="0"/>
    <x v="0"/>
    <x v="0"/>
    <x v="0"/>
    <x v="0"/>
    <x v="0"/>
    <x v="0"/>
    <s v="Standard realizacji projektu szkoleniowego"/>
    <s v="1. Analiza potrzeby szkoleniowej na bazie potrzeby biznesowej"/>
    <s v="2. Wsparcie uczestników zaplanowane przed przygotowaniem szkolenia"/>
    <s v="3. Potrzeby szkoleniowe konsultowane z działem szkoleń lub trenerem"/>
    <s v="4. Ustalone cele szkoleniowe formalnie zapisywane"/>
    <s v="5. Cele szkoleniowe komunikowane wszystkim partnerom szkolenia"/>
    <s v="1. Faza analizy"/>
    <s v="1. Terminy uwzględniają czas potrzebny na wdrożenie kompetencji"/>
    <s v="2. Ocena efektywności planowana przed szkoleniem"/>
    <s v="3. Wykonawca wybierany w oparciu o formalne procedury"/>
    <s v="4. Wykorzystanie List Kontrolnych do zwiększenia efektywności"/>
    <s v="5. Narzędzia ewaluacji przygotowane przed szkoleniem"/>
    <s v="2. Faza projektowania"/>
    <s v="1. Motywowanie pracowników przed szkoleniem"/>
    <s v="2. Uczestnicy wykonują pracę przedszkoleniową"/>
    <s v="3. Na koniec szkolenia planowane wykorzystania nowych kompetencji"/>
    <s v="4. Program szkolenia oparty o planowaną zmianę zachowań"/>
    <s v="5. Wypracowywanie materiałów do wykorzystania po szkoleniu"/>
    <s v="3. Faza przygotowania"/>
    <s v="1. Pomysły wykorzystania nowych kompetencji uzgadnianie z przełożonym"/>
    <s v="2. Planowanie wsparcia potrzebnego do wdrażania nowych kompetencji"/>
    <s v="3. Wspieranie pracowników we wdrażaniu nowych komeptecji"/>
    <s v="4. Monitoring wykorzystania nowych kompetencji po pewnym okresie"/>
    <s v="5. Motywowanie pracowników do wykorzystania nowych kompetencji"/>
    <s v="4. Faza wdrożenia"/>
    <s v="1. Docenianie uczestników za wdrożenie nowych komeptecji"/>
    <s v="2. Informacja zwrotna o wpływie szkolenia na organizację"/>
    <s v="3. Ocena wykorzystania nowych kompetencji"/>
    <s v="4. Dokumentacja zamukająca projekt z oceną wpływu szkolenia"/>
    <s v="5. Wskaźniki zmiany po szkoleniu"/>
    <s v="5. Faza oceny"/>
    <s v="SUMA_x000a_STANDARD"/>
    <m/>
    <s v="Partnerstwo na rzecz szkolenia"/>
    <s v="1. Traktuje inwestowanie w rozwój pracowników jako element rozwoju firmy"/>
    <s v="2. Komunikuje swoje poparcie dla szkoleń"/>
    <s v="3. Komunikuje oczekiwania do szkoleń w oparciu o strategię firmy"/>
    <s v="4. Udziela wsparcia w ocenie efektywności szkoleń"/>
    <s v="5. Wymaga ocen i raportów o efektach szkoleń"/>
    <s v="1. Kadra naczelna"/>
    <s v="1. Uczestniczą w określaniu celów szkolenia"/>
    <s v="2. Motywują uczestników przed szkoleniem"/>
    <s v="3. Ustalają z uczestnikami plan działań poszkoleniowych"/>
    <s v="4. Aktywnie wspierają pracowników we wdrażaniu nabytych kompetencji"/>
    <s v="5. Dokonują oceny zmiany zachowań po szkoleniu"/>
    <s v="2. Kierownictwo liniowe"/>
    <s v="1. Uzgadnia potrzeby szkoleniowe z trenerami"/>
    <s v="2. Przedstawia korzyści ze szkoleń"/>
    <s v="3. Realizuje wewnętrzny PR o szkoleniach"/>
    <s v="4. Przygotowuje specyfikację potrzeb i efektów szkoleń"/>
    <s v="5. Sporządza raporty dla zarządu"/>
    <s v="3. Dział szkoleń"/>
    <s v="1. Opracowywują materiały i zadania przedszkoleniowe"/>
    <s v="2. Oceniają wiedzę i umiejętności uczestników przed szkoleniami"/>
    <s v="3. Oceniają wiedzę i umiejętności uczestników po szkoleniu"/>
    <s v="4. Przygotowują program zajęć w oparciu o realia pracy uczestników"/>
    <s v="5. Pomagają uczestnikom w określeniu planów wykorzystania treści szkolenia"/>
    <s v="4. Trenerzy"/>
    <s v="1. Zgłaszają menedżerom obszary i procesy do usprawnienia"/>
    <s v="2. Angażują się w proces planowania szkolenia"/>
    <s v="3. Rzetelnie podchodzą do uczestnictwa w szkoleniu"/>
    <s v="4. Zapoznają się przed szkoleniem z materiałami przygotowującymi do zajęć"/>
    <s v="5. Opracowują plan wykorzystania kompetencji po zajęciach dydaktycznych"/>
    <s v="5. Uczestnicy szkoleń"/>
    <s v="SUMA_x000a_PARTNERSTWO"/>
    <m/>
    <s v="Ocena efektywności szkolenia"/>
    <s v="1. Sprawdzanie przed szkoleniem nastawienia uczestników szkolenia do zmian"/>
    <s v="2. Ankieta poszkoleniowa ocenia reakcję na zmianę wynikającą ze szkolenia"/>
    <s v="3. Sprawdzanie motywacji uczestników do wykorzystywania nowych kompetencji"/>
    <s v="4. Sprawdzanie motywacji uczestników po dłuższym czasie od szkolenia"/>
    <s v="5. Stosowanie wskaźników oceny reakcji uczestników na zmianę"/>
    <s v="1. Reakcja uczestników"/>
    <s v="1. Badanie przyrostu wiedzy"/>
    <s v="2. Badanie przyrostu umiejętności"/>
    <s v="3. Badanie polepszenia postawy"/>
    <s v="4. Badanie utrzymanie kompetencji w dłuższym czasie"/>
    <s v="5. Stosowanie wskaźników oceny przyrostu kompetencji"/>
    <s v="2. Progres kompetencji"/>
    <s v="1. Planowanie wdrożenie kompetencji na stanowisku pracy"/>
    <s v="2. Monitorowanie efektywności wdrożnia"/>
    <s v="3. Ocena końcowa rezultatów wdrożenia"/>
    <s v="4. Stosowanie narzędzi do oceny zmiany zachowań na stanowisku pracy"/>
    <s v="5. Stosowanie wskaźników oceny wdrożenia kompetencji na stanowisku pracy"/>
    <s v="3. Skuteczność wdrożenia"/>
    <s v="1. Ocenianie wpływu szkolenia na wskaźniki biznesowe"/>
    <s v="2. Ocenianie przed szkoleniem poziomu wskaźników biznesowych w dłuższych projektach "/>
    <s v="3. Ocenianie poprawy wskaźników biznesowych wynikającej wyłącznie ze szkolenia"/>
    <s v="4. Wykorzystywanie systemy rejestrownia wskaźników biznesowych do oceny wpływu szkolenia "/>
    <s v="5. Zidentyfikowany wpływ szkolenia przeliczany jest na złotówki"/>
    <s v="4. Efektywność biznesowa"/>
    <s v="1. Organizacja jest przygotowana do oceny rentowności szkoleń"/>
    <s v="2. W organizacji prognozuje się rentowność szkolenia"/>
    <s v="3. W organizacji istnieją narzędzia do szacowania rentowności szkoleń"/>
    <s v="4. Personel szkoleniowy posiada kompetencje do szacowania rentowności szkoleń"/>
    <s v="5. Dział szkoleniowy promuje podejście do szkoleń jako inwestycji biznesowej"/>
    <s v="5. Rentowność szkolenia"/>
    <s v="SUMA_x000a_EFEKTYWNOŚĆ"/>
  </r>
  <r>
    <x v="1"/>
    <x v="1"/>
    <x v="1"/>
    <x v="1"/>
    <x v="1"/>
    <x v="1"/>
    <x v="1"/>
    <x v="1"/>
    <x v="1"/>
    <x v="1"/>
    <x v="1"/>
    <x v="0"/>
    <m/>
    <n v="2"/>
    <n v="3"/>
    <n v="4"/>
    <n v="4"/>
    <n v="4"/>
    <n v="17"/>
    <n v="3"/>
    <n v="4"/>
    <n v="1"/>
    <n v="4"/>
    <n v="4"/>
    <n v="16"/>
    <n v="4"/>
    <n v="0"/>
    <n v="3"/>
    <n v="3"/>
    <n v="3"/>
    <n v="13"/>
    <n v="4"/>
    <n v="4"/>
    <n v="4"/>
    <n v="4"/>
    <n v="4"/>
    <n v="20"/>
    <n v="4"/>
    <n v="4"/>
    <n v="4"/>
    <n v="4"/>
    <n v="0"/>
    <n v="16"/>
    <n v="82"/>
    <m/>
    <m/>
    <n v="4"/>
    <n v="4"/>
    <n v="4"/>
    <n v="4"/>
    <n v="4"/>
    <n v="20"/>
    <n v="4"/>
    <n v="4"/>
    <n v="4"/>
    <n v="4"/>
    <n v="4"/>
    <n v="20"/>
    <n v="4"/>
    <n v="4"/>
    <n v="4"/>
    <n v="4"/>
    <n v="0"/>
    <n v="16"/>
    <n v="4"/>
    <n v="4"/>
    <n v="4"/>
    <n v="4"/>
    <n v="4"/>
    <n v="20"/>
    <n v="4"/>
    <n v="3"/>
    <n v="3"/>
    <n v="1"/>
    <n v="0"/>
    <n v="11"/>
    <n v="87"/>
    <m/>
    <m/>
    <n v="4"/>
    <n v="4"/>
    <n v="1"/>
    <n v="1"/>
    <n v="0"/>
    <n v="10"/>
    <n v="4"/>
    <n v="3"/>
    <n v="1"/>
    <n v="0"/>
    <n v="0"/>
    <n v="8"/>
    <n v="4"/>
    <n v="2"/>
    <n v="3"/>
    <n v="2"/>
    <n v="0"/>
    <n v="11"/>
    <n v="0"/>
    <n v="0"/>
    <n v="0"/>
    <n v="0"/>
    <n v="0"/>
    <n v="0"/>
    <n v="3"/>
    <n v="3"/>
    <n v="0"/>
    <n v="3"/>
    <n v="4"/>
    <n v="13"/>
    <n v="42"/>
  </r>
  <r>
    <x v="2"/>
    <x v="2"/>
    <x v="2"/>
    <x v="2"/>
    <x v="2"/>
    <x v="1"/>
    <x v="2"/>
    <x v="1"/>
    <x v="1"/>
    <x v="2"/>
    <x v="1"/>
    <x v="0"/>
    <m/>
    <n v="2"/>
    <n v="3"/>
    <n v="3"/>
    <n v="2"/>
    <n v="3"/>
    <n v="13"/>
    <n v="3"/>
    <n v="2"/>
    <n v="3"/>
    <n v="1"/>
    <n v="2"/>
    <n v="11"/>
    <n v="3"/>
    <n v="1"/>
    <n v="2"/>
    <n v="3"/>
    <n v="2"/>
    <n v="11"/>
    <n v="1"/>
    <n v="2"/>
    <n v="2"/>
    <n v="2"/>
    <n v="2"/>
    <n v="9"/>
    <n v="2"/>
    <n v="1"/>
    <n v="1"/>
    <n v="0"/>
    <n v="1"/>
    <n v="5"/>
    <n v="49"/>
    <m/>
    <m/>
    <n v="4"/>
    <n v="4"/>
    <n v="4"/>
    <n v="4"/>
    <n v="4"/>
    <n v="20"/>
    <n v="4"/>
    <n v="4"/>
    <n v="4"/>
    <n v="4"/>
    <n v="4"/>
    <n v="20"/>
    <n v="4"/>
    <n v="4"/>
    <n v="4"/>
    <n v="4"/>
    <n v="4"/>
    <n v="20"/>
    <n v="4"/>
    <n v="4"/>
    <n v="3"/>
    <n v="3"/>
    <n v="4"/>
    <n v="18"/>
    <n v="3"/>
    <n v="3"/>
    <n v="3"/>
    <n v="3"/>
    <n v="3"/>
    <n v="15"/>
    <n v="93"/>
    <m/>
    <m/>
    <n v="1"/>
    <n v="4"/>
    <n v="1"/>
    <n v="2"/>
    <n v="0"/>
    <n v="8"/>
    <n v="1"/>
    <n v="2"/>
    <n v="1"/>
    <n v="1"/>
    <n v="1"/>
    <n v="6"/>
    <n v="1"/>
    <n v="1"/>
    <n v="1"/>
    <n v="2"/>
    <n v="4"/>
    <n v="9"/>
    <n v="1"/>
    <n v="1"/>
    <n v="0"/>
    <n v="0"/>
    <n v="0"/>
    <n v="2"/>
    <n v="3"/>
    <n v="1"/>
    <n v="1"/>
    <n v="2"/>
    <n v="2"/>
    <n v="9"/>
    <n v="34"/>
  </r>
  <r>
    <x v="3"/>
    <x v="3"/>
    <x v="3"/>
    <x v="3"/>
    <x v="1"/>
    <x v="2"/>
    <x v="2"/>
    <x v="1"/>
    <x v="1"/>
    <x v="1"/>
    <x v="1"/>
    <x v="0"/>
    <m/>
    <n v="3"/>
    <n v="0"/>
    <n v="3"/>
    <n v="4"/>
    <n v="4"/>
    <n v="14"/>
    <n v="1"/>
    <n v="0"/>
    <n v="4"/>
    <n v="4"/>
    <n v="3"/>
    <n v="12"/>
    <n v="0"/>
    <n v="0"/>
    <n v="1"/>
    <n v="2"/>
    <n v="0"/>
    <n v="3"/>
    <n v="1"/>
    <n v="1"/>
    <n v="0"/>
    <n v="1"/>
    <n v="0"/>
    <n v="3"/>
    <n v="2"/>
    <n v="0"/>
    <n v="1"/>
    <n v="2"/>
    <n v="0"/>
    <n v="5"/>
    <n v="37"/>
    <m/>
    <m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m/>
    <m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4"/>
    <x v="4"/>
    <x v="4"/>
    <x v="3"/>
    <x v="3"/>
    <x v="3"/>
    <x v="1"/>
    <x v="2"/>
    <x v="1"/>
    <x v="2"/>
    <x v="2"/>
    <x v="0"/>
    <m/>
    <n v="4"/>
    <n v="4"/>
    <n v="3"/>
    <n v="4"/>
    <n v="2"/>
    <n v="17"/>
    <n v="1"/>
    <n v="0"/>
    <n v="4"/>
    <n v="0"/>
    <n v="0"/>
    <n v="5"/>
    <n v="2"/>
    <n v="2"/>
    <n v="2"/>
    <n v="2"/>
    <n v="2"/>
    <n v="10"/>
    <n v="2"/>
    <n v="2"/>
    <n v="2"/>
    <n v="2"/>
    <n v="2"/>
    <n v="10"/>
    <n v="2"/>
    <n v="1"/>
    <n v="1"/>
    <n v="0"/>
    <n v="0"/>
    <n v="4"/>
    <n v="46"/>
    <m/>
    <m/>
    <n v="4"/>
    <n v="4"/>
    <n v="4"/>
    <n v="1"/>
    <n v="0"/>
    <n v="13"/>
    <n v="1"/>
    <n v="2"/>
    <n v="2"/>
    <n v="2"/>
    <n v="0"/>
    <n v="7"/>
    <n v="3"/>
    <n v="1"/>
    <n v="4"/>
    <n v="0"/>
    <n v="1"/>
    <n v="9"/>
    <n v="2"/>
    <n v="2"/>
    <n v="2"/>
    <n v="2"/>
    <n v="2"/>
    <n v="10"/>
    <n v="4"/>
    <n v="2"/>
    <n v="2"/>
    <n v="2"/>
    <n v="2"/>
    <n v="12"/>
    <n v="51"/>
    <m/>
    <m/>
    <n v="0"/>
    <n v="2"/>
    <n v="2"/>
    <n v="0"/>
    <n v="0"/>
    <n v="4"/>
    <n v="1"/>
    <n v="1"/>
    <n v="1"/>
    <n v="0"/>
    <n v="1"/>
    <n v="4"/>
    <n v="2"/>
    <n v="2"/>
    <n v="2"/>
    <n v="2"/>
    <n v="0"/>
    <n v="8"/>
    <n v="0"/>
    <n v="0"/>
    <n v="0"/>
    <n v="0"/>
    <n v="0"/>
    <n v="0"/>
    <n v="1"/>
    <n v="0"/>
    <n v="0"/>
    <n v="0"/>
    <n v="3"/>
    <n v="4"/>
    <n v="20"/>
  </r>
  <r>
    <x v="5"/>
    <x v="2"/>
    <x v="5"/>
    <x v="1"/>
    <x v="1"/>
    <x v="1"/>
    <x v="3"/>
    <x v="1"/>
    <x v="1"/>
    <x v="1"/>
    <x v="3"/>
    <x v="0"/>
    <m/>
    <n v="3"/>
    <n v="3"/>
    <n v="3"/>
    <n v="4"/>
    <n v="4"/>
    <n v="17"/>
    <n v="3"/>
    <n v="3"/>
    <n v="1"/>
    <n v="3"/>
    <n v="3"/>
    <n v="13"/>
    <n v="3"/>
    <n v="1"/>
    <n v="3"/>
    <n v="2"/>
    <n v="3"/>
    <n v="12"/>
    <n v="2"/>
    <n v="2"/>
    <n v="3"/>
    <n v="2"/>
    <n v="2"/>
    <n v="11"/>
    <n v="4"/>
    <n v="4"/>
    <n v="4"/>
    <n v="4"/>
    <n v="4"/>
    <n v="20"/>
    <n v="73"/>
    <m/>
    <m/>
    <n v="4"/>
    <n v="4"/>
    <n v="4"/>
    <n v="4"/>
    <n v="4"/>
    <n v="20"/>
    <n v="3"/>
    <n v="4"/>
    <n v="3"/>
    <n v="3"/>
    <n v="3"/>
    <n v="16"/>
    <n v="4"/>
    <n v="4"/>
    <n v="4"/>
    <n v="3"/>
    <n v="4"/>
    <n v="19"/>
    <n v="4"/>
    <n v="4"/>
    <n v="4"/>
    <n v="4"/>
    <n v="3"/>
    <n v="19"/>
    <n v="3"/>
    <n v="3"/>
    <n v="3"/>
    <n v="4"/>
    <n v="4"/>
    <n v="17"/>
    <n v="91"/>
    <m/>
    <m/>
    <n v="3"/>
    <n v="2"/>
    <n v="2"/>
    <n v="2"/>
    <n v="3"/>
    <n v="12"/>
    <n v="3"/>
    <n v="3"/>
    <n v="3"/>
    <n v="3"/>
    <n v="3"/>
    <n v="15"/>
    <n v="3"/>
    <n v="3"/>
    <n v="3"/>
    <n v="3"/>
    <n v="2"/>
    <n v="14"/>
    <n v="4"/>
    <n v="4"/>
    <n v="4"/>
    <n v="3"/>
    <n v="1"/>
    <n v="16"/>
    <n v="3"/>
    <n v="3"/>
    <n v="3"/>
    <n v="4"/>
    <n v="3"/>
    <n v="16"/>
    <n v="73"/>
  </r>
  <r>
    <x v="6"/>
    <x v="5"/>
    <x v="6"/>
    <x v="2"/>
    <x v="1"/>
    <x v="3"/>
    <x v="4"/>
    <x v="1"/>
    <x v="1"/>
    <x v="1"/>
    <x v="3"/>
    <x v="0"/>
    <m/>
    <n v="1"/>
    <n v="0"/>
    <n v="2"/>
    <n v="0"/>
    <n v="3"/>
    <n v="6"/>
    <n v="0"/>
    <n v="0"/>
    <n v="1"/>
    <n v="0"/>
    <n v="0"/>
    <n v="1"/>
    <n v="3"/>
    <n v="2"/>
    <n v="1"/>
    <n v="1"/>
    <n v="3"/>
    <n v="10"/>
    <n v="0"/>
    <n v="0"/>
    <n v="0"/>
    <n v="0"/>
    <n v="0"/>
    <n v="0"/>
    <n v="0"/>
    <n v="0"/>
    <n v="0"/>
    <n v="0"/>
    <n v="0"/>
    <n v="0"/>
    <n v="17"/>
    <m/>
    <m/>
    <n v="1"/>
    <n v="0"/>
    <n v="0"/>
    <n v="0"/>
    <n v="0"/>
    <n v="1"/>
    <n v="1"/>
    <n v="1"/>
    <n v="0"/>
    <n v="1"/>
    <n v="0"/>
    <n v="3"/>
    <n v="0"/>
    <n v="3"/>
    <n v="2"/>
    <n v="2"/>
    <n v="0"/>
    <n v="7"/>
    <n v="3"/>
    <n v="3"/>
    <n v="1"/>
    <n v="3"/>
    <n v="3"/>
    <n v="13"/>
    <n v="3"/>
    <n v="2"/>
    <n v="4"/>
    <n v="2"/>
    <n v="0"/>
    <n v="11"/>
    <n v="35"/>
    <m/>
    <m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"/>
    <n v="1"/>
    <n v="1"/>
    <n v="4"/>
    <n v="4"/>
  </r>
  <r>
    <x v="7"/>
    <x v="2"/>
    <x v="5"/>
    <x v="1"/>
    <x v="1"/>
    <x v="1"/>
    <x v="4"/>
    <x v="1"/>
    <x v="1"/>
    <x v="1"/>
    <x v="1"/>
    <x v="0"/>
    <m/>
    <n v="3"/>
    <n v="3"/>
    <n v="3"/>
    <n v="3"/>
    <n v="3"/>
    <n v="15"/>
    <n v="3"/>
    <n v="3"/>
    <n v="3"/>
    <n v="3"/>
    <n v="3"/>
    <n v="15"/>
    <n v="3"/>
    <n v="2"/>
    <n v="3"/>
    <n v="3"/>
    <n v="2"/>
    <n v="13"/>
    <n v="2"/>
    <n v="2"/>
    <n v="3"/>
    <n v="3"/>
    <n v="2"/>
    <n v="12"/>
    <n v="3"/>
    <n v="3"/>
    <n v="3"/>
    <n v="3"/>
    <n v="3"/>
    <n v="15"/>
    <n v="70"/>
    <m/>
    <m/>
    <n v="4"/>
    <n v="4"/>
    <n v="4"/>
    <n v="3"/>
    <n v="3"/>
    <n v="18"/>
    <n v="3"/>
    <n v="3"/>
    <n v="4"/>
    <n v="4"/>
    <n v="4"/>
    <n v="18"/>
    <n v="4"/>
    <n v="4"/>
    <n v="4"/>
    <n v="4"/>
    <n v="4"/>
    <n v="20"/>
    <n v="4"/>
    <n v="4"/>
    <n v="4"/>
    <n v="4"/>
    <n v="4"/>
    <n v="20"/>
    <n v="4"/>
    <n v="4"/>
    <n v="3"/>
    <n v="3"/>
    <n v="3"/>
    <n v="17"/>
    <n v="93"/>
    <m/>
    <m/>
    <n v="4"/>
    <n v="3"/>
    <n v="2"/>
    <n v="2"/>
    <n v="3"/>
    <n v="14"/>
    <n v="3"/>
    <n v="3"/>
    <n v="1"/>
    <n v="2"/>
    <n v="4"/>
    <n v="13"/>
    <n v="4"/>
    <n v="4"/>
    <n v="4"/>
    <n v="4"/>
    <n v="4"/>
    <n v="20"/>
    <n v="3"/>
    <n v="3"/>
    <n v="3"/>
    <n v="3"/>
    <n v="2"/>
    <n v="14"/>
    <n v="1"/>
    <n v="1"/>
    <n v="1"/>
    <n v="4"/>
    <n v="3"/>
    <n v="10"/>
    <n v="71"/>
  </r>
  <r>
    <x v="8"/>
    <x v="2"/>
    <x v="5"/>
    <x v="1"/>
    <x v="4"/>
    <x v="1"/>
    <x v="3"/>
    <x v="2"/>
    <x v="1"/>
    <x v="1"/>
    <x v="1"/>
    <x v="0"/>
    <m/>
    <n v="4"/>
    <n v="3"/>
    <n v="3"/>
    <n v="4"/>
    <n v="3"/>
    <n v="17"/>
    <n v="3"/>
    <n v="2"/>
    <n v="2"/>
    <n v="2"/>
    <n v="3"/>
    <n v="12"/>
    <n v="3"/>
    <n v="2"/>
    <n v="3"/>
    <n v="2"/>
    <n v="3"/>
    <n v="13"/>
    <n v="2"/>
    <n v="3"/>
    <n v="2"/>
    <n v="3"/>
    <n v="2"/>
    <n v="12"/>
    <n v="3"/>
    <n v="3"/>
    <n v="2"/>
    <n v="1"/>
    <n v="2"/>
    <n v="11"/>
    <n v="65"/>
    <m/>
    <m/>
    <n v="4"/>
    <n v="4"/>
    <n v="3"/>
    <n v="2"/>
    <n v="2"/>
    <n v="15"/>
    <n v="3"/>
    <n v="3"/>
    <n v="4"/>
    <n v="3"/>
    <n v="3"/>
    <n v="16"/>
    <n v="3"/>
    <n v="3"/>
    <n v="3"/>
    <n v="2"/>
    <n v="1"/>
    <n v="12"/>
    <n v="4"/>
    <n v="4"/>
    <n v="4"/>
    <n v="4"/>
    <n v="4"/>
    <n v="20"/>
    <n v="3"/>
    <n v="3"/>
    <n v="2"/>
    <n v="3"/>
    <n v="4"/>
    <n v="15"/>
    <n v="78"/>
    <m/>
    <m/>
    <n v="4"/>
    <n v="2"/>
    <n v="0"/>
    <n v="0"/>
    <n v="0"/>
    <n v="6"/>
    <n v="3"/>
    <n v="1"/>
    <n v="1"/>
    <n v="0"/>
    <n v="1"/>
    <n v="6"/>
    <n v="2"/>
    <n v="3"/>
    <n v="1"/>
    <n v="1"/>
    <n v="0"/>
    <n v="7"/>
    <n v="1"/>
    <n v="1"/>
    <n v="0"/>
    <n v="0"/>
    <n v="0"/>
    <n v="2"/>
    <n v="0"/>
    <n v="0"/>
    <n v="0"/>
    <n v="0"/>
    <n v="1"/>
    <n v="1"/>
    <n v="22"/>
  </r>
  <r>
    <x v="9"/>
    <x v="1"/>
    <x v="7"/>
    <x v="3"/>
    <x v="1"/>
    <x v="3"/>
    <x v="4"/>
    <x v="2"/>
    <x v="1"/>
    <x v="3"/>
    <x v="4"/>
    <x v="0"/>
    <m/>
    <n v="4"/>
    <n v="4"/>
    <n v="4"/>
    <n v="4"/>
    <n v="4"/>
    <n v="20"/>
    <n v="3"/>
    <n v="2"/>
    <n v="3"/>
    <n v="2"/>
    <n v="2"/>
    <n v="12"/>
    <n v="3"/>
    <n v="2"/>
    <n v="3"/>
    <n v="3"/>
    <n v="2"/>
    <n v="13"/>
    <n v="3"/>
    <n v="2"/>
    <n v="2"/>
    <n v="1"/>
    <n v="2"/>
    <n v="10"/>
    <n v="3"/>
    <n v="2"/>
    <n v="2"/>
    <n v="2"/>
    <n v="1"/>
    <n v="10"/>
    <n v="65"/>
    <m/>
    <m/>
    <n v="4"/>
    <n v="4"/>
    <n v="3"/>
    <n v="3"/>
    <n v="2"/>
    <n v="16"/>
    <n v="2"/>
    <n v="2"/>
    <n v="3"/>
    <n v="3"/>
    <n v="1"/>
    <n v="11"/>
    <n v="4"/>
    <n v="2"/>
    <n v="4"/>
    <n v="2"/>
    <n v="2"/>
    <n v="14"/>
    <n v="3"/>
    <n v="2"/>
    <n v="2"/>
    <n v="3"/>
    <n v="3"/>
    <n v="13"/>
    <n v="3"/>
    <n v="1"/>
    <n v="3"/>
    <n v="3"/>
    <n v="2"/>
    <n v="12"/>
    <n v="66"/>
    <m/>
    <m/>
    <n v="3"/>
    <n v="2"/>
    <n v="1"/>
    <n v="1"/>
    <n v="0"/>
    <n v="7"/>
    <n v="2"/>
    <n v="1"/>
    <n v="2"/>
    <n v="2"/>
    <n v="2"/>
    <n v="9"/>
    <n v="2"/>
    <n v="2"/>
    <n v="2"/>
    <n v="2"/>
    <n v="2"/>
    <n v="10"/>
    <n v="1"/>
    <n v="0"/>
    <n v="1"/>
    <n v="1"/>
    <n v="0"/>
    <n v="3"/>
    <n v="0"/>
    <n v="1"/>
    <n v="1"/>
    <n v="2"/>
    <n v="3"/>
    <n v="7"/>
    <n v="36"/>
  </r>
  <r>
    <x v="10"/>
    <x v="5"/>
    <x v="8"/>
    <x v="2"/>
    <x v="1"/>
    <x v="1"/>
    <x v="4"/>
    <x v="1"/>
    <x v="1"/>
    <x v="2"/>
    <x v="2"/>
    <x v="0"/>
    <m/>
    <n v="4"/>
    <n v="4"/>
    <n v="4"/>
    <n v="2"/>
    <n v="4"/>
    <n v="18"/>
    <n v="3"/>
    <n v="3"/>
    <n v="4"/>
    <n v="3"/>
    <n v="3"/>
    <n v="16"/>
    <n v="3"/>
    <n v="3"/>
    <n v="3"/>
    <n v="4"/>
    <n v="2"/>
    <n v="15"/>
    <n v="3"/>
    <n v="2"/>
    <n v="2"/>
    <n v="2"/>
    <n v="2"/>
    <n v="11"/>
    <n v="4"/>
    <n v="3"/>
    <n v="3"/>
    <n v="1"/>
    <n v="1"/>
    <n v="12"/>
    <n v="72"/>
    <m/>
    <m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m/>
    <m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11"/>
    <x v="2"/>
    <x v="5"/>
    <x v="1"/>
    <x v="3"/>
    <x v="1"/>
    <x v="3"/>
    <x v="2"/>
    <x v="1"/>
    <x v="1"/>
    <x v="3"/>
    <x v="0"/>
    <m/>
    <n v="3"/>
    <n v="2"/>
    <n v="2"/>
    <n v="4"/>
    <n v="4"/>
    <n v="15"/>
    <n v="3"/>
    <n v="2"/>
    <n v="3"/>
    <n v="2"/>
    <n v="3"/>
    <n v="13"/>
    <n v="3"/>
    <n v="2"/>
    <n v="2"/>
    <n v="3"/>
    <n v="2"/>
    <n v="12"/>
    <n v="2"/>
    <n v="2"/>
    <n v="2"/>
    <n v="2"/>
    <n v="2"/>
    <n v="10"/>
    <n v="2"/>
    <n v="4"/>
    <n v="2"/>
    <n v="3"/>
    <n v="2"/>
    <n v="13"/>
    <n v="63"/>
    <m/>
    <m/>
    <n v="4"/>
    <n v="4"/>
    <n v="3"/>
    <n v="3"/>
    <n v="2"/>
    <n v="16"/>
    <n v="1"/>
    <n v="2"/>
    <n v="2"/>
    <n v="2"/>
    <n v="2"/>
    <n v="9"/>
    <n v="2"/>
    <n v="2"/>
    <n v="2"/>
    <n v="3"/>
    <n v="2"/>
    <n v="11"/>
    <n v="4"/>
    <n v="4"/>
    <n v="4"/>
    <n v="3"/>
    <n v="2"/>
    <n v="17"/>
    <n v="2"/>
    <n v="3"/>
    <n v="3"/>
    <n v="2"/>
    <n v="1"/>
    <n v="11"/>
    <n v="64"/>
    <m/>
    <m/>
    <n v="3"/>
    <n v="4"/>
    <n v="2"/>
    <n v="1"/>
    <n v="1"/>
    <n v="11"/>
    <n v="2"/>
    <n v="1"/>
    <n v="1"/>
    <n v="1"/>
    <n v="1"/>
    <n v="6"/>
    <n v="4"/>
    <n v="3"/>
    <n v="3"/>
    <n v="2"/>
    <n v="2"/>
    <n v="14"/>
    <n v="2"/>
    <n v="2"/>
    <n v="2"/>
    <n v="2"/>
    <n v="0"/>
    <n v="8"/>
    <n v="1"/>
    <n v="1"/>
    <n v="1"/>
    <n v="2"/>
    <n v="1"/>
    <n v="6"/>
    <n v="45"/>
  </r>
  <r>
    <x v="12"/>
    <x v="2"/>
    <x v="9"/>
    <x v="4"/>
    <x v="5"/>
    <x v="3"/>
    <x v="1"/>
    <x v="2"/>
    <x v="1"/>
    <x v="1"/>
    <x v="1"/>
    <x v="0"/>
    <m/>
    <n v="3"/>
    <n v="1"/>
    <n v="3"/>
    <n v="1"/>
    <n v="3"/>
    <n v="11"/>
    <n v="0"/>
    <n v="1"/>
    <n v="0"/>
    <n v="0"/>
    <n v="0"/>
    <n v="1"/>
    <n v="1"/>
    <n v="1"/>
    <n v="1"/>
    <n v="2"/>
    <n v="1"/>
    <n v="6"/>
    <n v="3"/>
    <n v="1"/>
    <n v="3"/>
    <n v="4"/>
    <n v="1"/>
    <n v="12"/>
    <n v="2"/>
    <n v="0"/>
    <n v="4"/>
    <n v="0"/>
    <n v="0"/>
    <n v="6"/>
    <n v="36"/>
    <m/>
    <m/>
    <n v="4"/>
    <n v="3"/>
    <n v="3"/>
    <n v="3"/>
    <n v="3"/>
    <n v="16"/>
    <n v="2"/>
    <n v="0"/>
    <n v="1"/>
    <n v="3"/>
    <n v="3"/>
    <n v="9"/>
    <n v="4"/>
    <n v="1"/>
    <n v="4"/>
    <n v="1"/>
    <n v="2"/>
    <n v="12"/>
    <n v="1"/>
    <n v="3"/>
    <n v="4"/>
    <n v="4"/>
    <n v="3"/>
    <n v="15"/>
    <n v="3"/>
    <n v="3"/>
    <n v="3"/>
    <n v="2"/>
    <n v="1"/>
    <n v="12"/>
    <n v="64"/>
    <m/>
    <m/>
    <n v="0"/>
    <n v="2"/>
    <n v="0"/>
    <n v="0"/>
    <n v="0"/>
    <n v="2"/>
    <n v="1"/>
    <n v="1"/>
    <n v="1"/>
    <n v="0"/>
    <n v="1"/>
    <n v="4"/>
    <n v="2"/>
    <n v="0"/>
    <n v="2"/>
    <n v="0"/>
    <n v="0"/>
    <n v="4"/>
    <n v="0"/>
    <n v="0"/>
    <n v="0"/>
    <n v="0"/>
    <n v="0"/>
    <n v="0"/>
    <n v="0"/>
    <n v="0"/>
    <n v="0"/>
    <n v="0"/>
    <n v="1"/>
    <n v="1"/>
    <n v="11"/>
  </r>
  <r>
    <x v="13"/>
    <x v="5"/>
    <x v="10"/>
    <x v="2"/>
    <x v="1"/>
    <x v="3"/>
    <x v="4"/>
    <x v="1"/>
    <x v="1"/>
    <x v="1"/>
    <x v="5"/>
    <x v="0"/>
    <m/>
    <n v="3"/>
    <n v="3"/>
    <n v="4"/>
    <n v="4"/>
    <n v="4"/>
    <n v="18"/>
    <n v="3"/>
    <n v="4"/>
    <n v="3"/>
    <n v="3"/>
    <n v="3"/>
    <n v="16"/>
    <n v="3"/>
    <n v="3"/>
    <n v="3"/>
    <n v="3"/>
    <n v="3"/>
    <n v="15"/>
    <n v="2"/>
    <n v="3"/>
    <n v="2"/>
    <n v="2"/>
    <n v="2"/>
    <n v="11"/>
    <n v="3"/>
    <n v="2"/>
    <n v="3"/>
    <n v="2"/>
    <n v="3"/>
    <n v="13"/>
    <n v="73"/>
    <m/>
    <m/>
    <n v="3"/>
    <n v="3"/>
    <n v="3"/>
    <n v="2"/>
    <n v="2"/>
    <n v="13"/>
    <n v="3"/>
    <n v="3"/>
    <n v="2"/>
    <n v="2"/>
    <n v="3"/>
    <n v="13"/>
    <n v="4"/>
    <n v="3"/>
    <n v="2"/>
    <n v="4"/>
    <n v="2"/>
    <n v="15"/>
    <n v="4"/>
    <n v="4"/>
    <n v="4"/>
    <n v="4"/>
    <n v="4"/>
    <n v="20"/>
    <n v="3"/>
    <n v="4"/>
    <n v="3"/>
    <n v="4"/>
    <n v="4"/>
    <n v="18"/>
    <n v="79"/>
    <m/>
    <m/>
    <n v="1"/>
    <n v="4"/>
    <n v="3"/>
    <n v="3"/>
    <n v="0"/>
    <n v="11"/>
    <n v="1"/>
    <n v="1"/>
    <n v="1"/>
    <n v="0"/>
    <n v="1"/>
    <n v="4"/>
    <n v="4"/>
    <n v="2"/>
    <n v="4"/>
    <n v="2"/>
    <n v="2"/>
    <n v="14"/>
    <n v="2"/>
    <n v="1"/>
    <n v="0"/>
    <n v="0"/>
    <n v="0"/>
    <n v="3"/>
    <n v="0"/>
    <n v="1"/>
    <n v="1"/>
    <n v="0"/>
    <n v="2"/>
    <n v="4"/>
    <n v="36"/>
  </r>
  <r>
    <x v="14"/>
    <x v="4"/>
    <x v="10"/>
    <x v="3"/>
    <x v="1"/>
    <x v="3"/>
    <x v="4"/>
    <x v="1"/>
    <x v="1"/>
    <x v="2"/>
    <x v="5"/>
    <x v="0"/>
    <m/>
    <n v="3"/>
    <n v="2"/>
    <n v="4"/>
    <n v="4"/>
    <n v="3"/>
    <n v="16"/>
    <n v="2"/>
    <n v="3"/>
    <n v="3"/>
    <n v="1"/>
    <n v="3"/>
    <n v="12"/>
    <n v="3"/>
    <n v="2"/>
    <n v="1"/>
    <n v="3"/>
    <n v="2"/>
    <n v="11"/>
    <n v="1"/>
    <n v="1"/>
    <n v="1"/>
    <n v="1"/>
    <n v="1"/>
    <n v="5"/>
    <n v="1"/>
    <n v="1"/>
    <n v="1"/>
    <n v="2"/>
    <n v="1"/>
    <n v="6"/>
    <n v="50"/>
    <m/>
    <m/>
    <n v="3"/>
    <n v="3"/>
    <n v="2"/>
    <n v="2"/>
    <n v="1"/>
    <n v="11"/>
    <n v="2"/>
    <n v="1"/>
    <n v="1"/>
    <n v="2"/>
    <n v="1"/>
    <n v="7"/>
    <n v="4"/>
    <n v="4"/>
    <n v="2"/>
    <n v="4"/>
    <n v="2"/>
    <n v="16"/>
    <n v="4"/>
    <n v="2"/>
    <n v="2"/>
    <n v="3"/>
    <n v="2"/>
    <n v="13"/>
    <n v="4"/>
    <n v="2"/>
    <n v="3"/>
    <n v="2"/>
    <n v="2"/>
    <n v="13"/>
    <n v="60"/>
    <m/>
    <m/>
    <n v="2"/>
    <n v="2"/>
    <n v="1"/>
    <n v="0"/>
    <n v="2"/>
    <n v="7"/>
    <n v="1"/>
    <n v="1"/>
    <n v="1"/>
    <n v="0"/>
    <n v="0"/>
    <n v="3"/>
    <n v="2"/>
    <n v="2"/>
    <n v="1"/>
    <n v="1"/>
    <n v="3"/>
    <n v="9"/>
    <n v="1"/>
    <n v="1"/>
    <n v="1"/>
    <n v="0"/>
    <n v="1"/>
    <n v="4"/>
    <n v="0"/>
    <n v="1"/>
    <n v="1"/>
    <n v="2"/>
    <n v="2"/>
    <n v="6"/>
    <n v="29"/>
  </r>
  <r>
    <x v="15"/>
    <x v="2"/>
    <x v="11"/>
    <x v="3"/>
    <x v="5"/>
    <x v="3"/>
    <x v="4"/>
    <x v="1"/>
    <x v="2"/>
    <x v="4"/>
    <x v="2"/>
    <x v="0"/>
    <m/>
    <n v="4"/>
    <n v="4"/>
    <n v="4"/>
    <n v="4"/>
    <n v="4"/>
    <n v="20"/>
    <n v="3"/>
    <n v="2"/>
    <n v="3"/>
    <n v="1"/>
    <n v="1"/>
    <n v="10"/>
    <n v="3"/>
    <n v="1"/>
    <n v="3"/>
    <n v="3"/>
    <n v="2"/>
    <n v="12"/>
    <n v="4"/>
    <n v="2"/>
    <n v="2"/>
    <n v="2"/>
    <n v="2"/>
    <n v="12"/>
    <n v="2"/>
    <n v="2"/>
    <n v="2"/>
    <n v="2"/>
    <n v="1"/>
    <n v="9"/>
    <n v="63"/>
    <m/>
    <m/>
    <n v="2"/>
    <n v="2"/>
    <n v="1"/>
    <n v="0"/>
    <n v="0"/>
    <n v="5"/>
    <n v="2"/>
    <n v="1"/>
    <n v="2"/>
    <n v="2"/>
    <n v="0"/>
    <n v="7"/>
    <n v="4"/>
    <n v="2"/>
    <n v="3"/>
    <n v="2"/>
    <n v="1"/>
    <n v="12"/>
    <n v="2"/>
    <n v="2"/>
    <n v="2"/>
    <n v="2"/>
    <n v="2"/>
    <n v="10"/>
    <n v="1"/>
    <n v="0"/>
    <n v="2"/>
    <n v="1"/>
    <n v="2"/>
    <n v="6"/>
    <n v="40"/>
    <m/>
    <m/>
    <n v="3"/>
    <n v="1"/>
    <n v="2"/>
    <n v="2"/>
    <n v="0"/>
    <n v="8"/>
    <n v="2"/>
    <n v="2"/>
    <n v="2"/>
    <n v="0"/>
    <n v="2"/>
    <n v="8"/>
    <n v="3"/>
    <n v="2"/>
    <n v="1"/>
    <n v="1"/>
    <n v="1"/>
    <n v="8"/>
    <n v="1"/>
    <n v="1"/>
    <n v="1"/>
    <n v="2"/>
    <n v="0"/>
    <n v="5"/>
    <n v="0"/>
    <n v="0"/>
    <n v="0"/>
    <n v="0"/>
    <n v="0"/>
    <n v="0"/>
    <n v="29"/>
  </r>
  <r>
    <x v="16"/>
    <x v="5"/>
    <x v="2"/>
    <x v="4"/>
    <x v="1"/>
    <x v="3"/>
    <x v="4"/>
    <x v="1"/>
    <x v="1"/>
    <x v="1"/>
    <x v="1"/>
    <x v="0"/>
    <m/>
    <n v="3"/>
    <n v="2"/>
    <n v="1"/>
    <n v="4"/>
    <n v="1"/>
    <n v="11"/>
    <n v="0"/>
    <n v="4"/>
    <n v="0"/>
    <n v="1"/>
    <n v="4"/>
    <n v="9"/>
    <n v="2"/>
    <n v="2"/>
    <n v="2"/>
    <n v="1"/>
    <n v="2"/>
    <n v="9"/>
    <n v="1"/>
    <n v="0"/>
    <n v="0"/>
    <n v="1"/>
    <n v="0"/>
    <n v="2"/>
    <n v="1"/>
    <n v="0"/>
    <n v="0"/>
    <n v="0"/>
    <n v="0"/>
    <n v="1"/>
    <n v="32"/>
    <m/>
    <m/>
    <n v="2"/>
    <n v="2"/>
    <n v="2"/>
    <n v="0"/>
    <n v="0"/>
    <n v="6"/>
    <n v="1"/>
    <n v="1"/>
    <n v="1"/>
    <n v="1"/>
    <n v="0"/>
    <n v="4"/>
    <n v="1"/>
    <n v="1"/>
    <n v="3"/>
    <n v="0"/>
    <n v="0"/>
    <n v="5"/>
    <n v="2"/>
    <n v="1"/>
    <n v="3"/>
    <n v="1"/>
    <n v="2"/>
    <n v="9"/>
    <n v="2"/>
    <n v="0"/>
    <n v="3"/>
    <n v="3"/>
    <n v="2"/>
    <n v="10"/>
    <n v="34"/>
    <m/>
    <m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17"/>
    <x v="1"/>
    <x v="11"/>
    <x v="3"/>
    <x v="1"/>
    <x v="3"/>
    <x v="4"/>
    <x v="1"/>
    <x v="2"/>
    <x v="5"/>
    <x v="1"/>
    <x v="0"/>
    <m/>
    <n v="4"/>
    <n v="4"/>
    <n v="4"/>
    <n v="4"/>
    <n v="4"/>
    <n v="20"/>
    <n v="4"/>
    <n v="4"/>
    <n v="4"/>
    <n v="4"/>
    <n v="4"/>
    <n v="20"/>
    <n v="4"/>
    <n v="4"/>
    <n v="4"/>
    <n v="4"/>
    <n v="4"/>
    <n v="20"/>
    <n v="4"/>
    <n v="4"/>
    <n v="4"/>
    <n v="4"/>
    <n v="4"/>
    <n v="20"/>
    <n v="4"/>
    <n v="4"/>
    <n v="4"/>
    <n v="4"/>
    <n v="4"/>
    <n v="20"/>
    <n v="100"/>
    <m/>
    <m/>
    <n v="4"/>
    <n v="4"/>
    <n v="4"/>
    <n v="4"/>
    <n v="4"/>
    <n v="20"/>
    <n v="4"/>
    <n v="3"/>
    <n v="3"/>
    <n v="3"/>
    <n v="3"/>
    <n v="16"/>
    <n v="4"/>
    <n v="4"/>
    <n v="4"/>
    <n v="4"/>
    <n v="4"/>
    <n v="20"/>
    <n v="4"/>
    <n v="4"/>
    <n v="4"/>
    <n v="4"/>
    <n v="4"/>
    <n v="20"/>
    <n v="3"/>
    <n v="3"/>
    <n v="3"/>
    <n v="3"/>
    <n v="4"/>
    <n v="16"/>
    <n v="92"/>
    <m/>
    <m/>
    <n v="3"/>
    <n v="4"/>
    <n v="4"/>
    <n v="4"/>
    <n v="2"/>
    <n v="17"/>
    <n v="4"/>
    <n v="3"/>
    <n v="4"/>
    <n v="3"/>
    <n v="4"/>
    <n v="18"/>
    <n v="4"/>
    <n v="4"/>
    <n v="3"/>
    <n v="3"/>
    <n v="4"/>
    <n v="18"/>
    <n v="4"/>
    <n v="4"/>
    <n v="3"/>
    <n v="4"/>
    <n v="3"/>
    <n v="18"/>
    <n v="4"/>
    <n v="3"/>
    <n v="3"/>
    <n v="4"/>
    <n v="3"/>
    <n v="17"/>
    <n v="88"/>
  </r>
  <r>
    <x v="18"/>
    <x v="1"/>
    <x v="12"/>
    <x v="3"/>
    <x v="1"/>
    <x v="3"/>
    <x v="2"/>
    <x v="1"/>
    <x v="1"/>
    <x v="1"/>
    <x v="1"/>
    <x v="0"/>
    <m/>
    <n v="4"/>
    <n v="3"/>
    <n v="2"/>
    <n v="4"/>
    <n v="4"/>
    <n v="17"/>
    <n v="4"/>
    <n v="4"/>
    <n v="2"/>
    <n v="4"/>
    <n v="4"/>
    <n v="18"/>
    <n v="3"/>
    <n v="2"/>
    <n v="4"/>
    <n v="4"/>
    <n v="4"/>
    <n v="17"/>
    <n v="4"/>
    <n v="2"/>
    <n v="3"/>
    <n v="4"/>
    <n v="3"/>
    <n v="16"/>
    <n v="1"/>
    <n v="3"/>
    <n v="4"/>
    <n v="4"/>
    <n v="4"/>
    <n v="16"/>
    <n v="84"/>
    <m/>
    <m/>
    <n v="4"/>
    <n v="4"/>
    <n v="4"/>
    <n v="4"/>
    <n v="4"/>
    <n v="20"/>
    <n v="4"/>
    <n v="4"/>
    <n v="4"/>
    <n v="4"/>
    <n v="4"/>
    <n v="20"/>
    <n v="4"/>
    <n v="4"/>
    <n v="4"/>
    <n v="4"/>
    <n v="4"/>
    <n v="20"/>
    <n v="4"/>
    <n v="4"/>
    <n v="4"/>
    <n v="4"/>
    <n v="4"/>
    <n v="20"/>
    <n v="3"/>
    <n v="1"/>
    <n v="4"/>
    <n v="3"/>
    <n v="4"/>
    <n v="15"/>
    <n v="95"/>
    <m/>
    <m/>
    <n v="3"/>
    <n v="3"/>
    <n v="2"/>
    <n v="3"/>
    <n v="2"/>
    <n v="13"/>
    <n v="3"/>
    <n v="3"/>
    <n v="2"/>
    <n v="2"/>
    <n v="2"/>
    <n v="12"/>
    <n v="4"/>
    <n v="4"/>
    <n v="4"/>
    <n v="3"/>
    <n v="4"/>
    <n v="19"/>
    <n v="2"/>
    <n v="3"/>
    <n v="2"/>
    <n v="3"/>
    <n v="2"/>
    <n v="12"/>
    <n v="3"/>
    <n v="2"/>
    <n v="1"/>
    <n v="3"/>
    <n v="3"/>
    <n v="12"/>
    <n v="68"/>
  </r>
  <r>
    <x v="19"/>
    <x v="5"/>
    <x v="13"/>
    <x v="4"/>
    <x v="6"/>
    <x v="1"/>
    <x v="1"/>
    <x v="1"/>
    <x v="1"/>
    <x v="1"/>
    <x v="5"/>
    <x v="0"/>
    <m/>
    <n v="4"/>
    <n v="4"/>
    <n v="4"/>
    <n v="4"/>
    <n v="4"/>
    <n v="20"/>
    <n v="4"/>
    <n v="4"/>
    <n v="3"/>
    <n v="3"/>
    <n v="4"/>
    <n v="18"/>
    <n v="4"/>
    <n v="3"/>
    <n v="4"/>
    <n v="4"/>
    <n v="3"/>
    <n v="18"/>
    <n v="3"/>
    <n v="4"/>
    <n v="4"/>
    <n v="4"/>
    <n v="4"/>
    <n v="19"/>
    <n v="4"/>
    <n v="3"/>
    <n v="4"/>
    <n v="4"/>
    <n v="4"/>
    <n v="19"/>
    <n v="94"/>
    <m/>
    <m/>
    <n v="4"/>
    <n v="4"/>
    <n v="4"/>
    <n v="4"/>
    <n v="3"/>
    <n v="19"/>
    <n v="3"/>
    <n v="4"/>
    <n v="3"/>
    <n v="4"/>
    <n v="3"/>
    <n v="17"/>
    <n v="4"/>
    <n v="4"/>
    <n v="4"/>
    <n v="4"/>
    <n v="3"/>
    <n v="19"/>
    <n v="3"/>
    <n v="4"/>
    <n v="4"/>
    <n v="4"/>
    <n v="4"/>
    <n v="19"/>
    <n v="3"/>
    <n v="3"/>
    <n v="3"/>
    <n v="3"/>
    <n v="3"/>
    <n v="15"/>
    <n v="89"/>
    <m/>
    <m/>
    <n v="4"/>
    <n v="4"/>
    <n v="3"/>
    <n v="3"/>
    <n v="2"/>
    <n v="16"/>
    <n v="4"/>
    <n v="3"/>
    <n v="4"/>
    <n v="3"/>
    <n v="4"/>
    <n v="18"/>
    <n v="4"/>
    <n v="4"/>
    <n v="3"/>
    <n v="3"/>
    <n v="3"/>
    <n v="17"/>
    <n v="4"/>
    <n v="4"/>
    <n v="3"/>
    <n v="4"/>
    <n v="4"/>
    <n v="19"/>
    <n v="4"/>
    <n v="3"/>
    <n v="3"/>
    <n v="3"/>
    <n v="4"/>
    <n v="17"/>
    <n v="87"/>
  </r>
  <r>
    <x v="20"/>
    <x v="5"/>
    <x v="10"/>
    <x v="4"/>
    <x v="1"/>
    <x v="3"/>
    <x v="4"/>
    <x v="1"/>
    <x v="1"/>
    <x v="1"/>
    <x v="1"/>
    <x v="0"/>
    <m/>
    <n v="4"/>
    <n v="3"/>
    <n v="4"/>
    <n v="2"/>
    <n v="4"/>
    <n v="17"/>
    <n v="4"/>
    <n v="3"/>
    <n v="3"/>
    <n v="3"/>
    <n v="4"/>
    <n v="17"/>
    <n v="4"/>
    <n v="3"/>
    <n v="3"/>
    <n v="3"/>
    <n v="3"/>
    <n v="16"/>
    <n v="4"/>
    <n v="2"/>
    <n v="3"/>
    <n v="3"/>
    <n v="2"/>
    <n v="14"/>
    <n v="3"/>
    <n v="1"/>
    <n v="1"/>
    <n v="0"/>
    <n v="0"/>
    <n v="5"/>
    <n v="69"/>
    <m/>
    <m/>
    <n v="3"/>
    <n v="3"/>
    <n v="4"/>
    <n v="3"/>
    <n v="1"/>
    <n v="14"/>
    <n v="3"/>
    <n v="4"/>
    <n v="2"/>
    <n v="4"/>
    <n v="2"/>
    <n v="15"/>
    <n v="4"/>
    <n v="3"/>
    <n v="4"/>
    <n v="4"/>
    <n v="3"/>
    <n v="18"/>
    <n v="4"/>
    <n v="3"/>
    <n v="3"/>
    <n v="4"/>
    <n v="3"/>
    <n v="17"/>
    <n v="3"/>
    <n v="2"/>
    <n v="3"/>
    <n v="1"/>
    <n v="3"/>
    <n v="12"/>
    <n v="76"/>
    <m/>
    <m/>
    <n v="3"/>
    <n v="2"/>
    <n v="2"/>
    <n v="2"/>
    <n v="0"/>
    <n v="9"/>
    <n v="3"/>
    <n v="1"/>
    <n v="2"/>
    <n v="0"/>
    <n v="2"/>
    <n v="8"/>
    <n v="2"/>
    <n v="1"/>
    <n v="0"/>
    <n v="1"/>
    <n v="0"/>
    <n v="4"/>
    <n v="1"/>
    <n v="0"/>
    <n v="0"/>
    <n v="0"/>
    <n v="0"/>
    <n v="1"/>
    <n v="0"/>
    <n v="0"/>
    <n v="1"/>
    <n v="1"/>
    <n v="2"/>
    <n v="4"/>
    <n v="26"/>
  </r>
  <r>
    <x v="21"/>
    <x v="2"/>
    <x v="14"/>
    <x v="4"/>
    <x v="7"/>
    <x v="1"/>
    <x v="1"/>
    <x v="2"/>
    <x v="1"/>
    <x v="1"/>
    <x v="1"/>
    <x v="0"/>
    <m/>
    <n v="3"/>
    <n v="3"/>
    <n v="4"/>
    <n v="4"/>
    <n v="4"/>
    <n v="18"/>
    <n v="3"/>
    <n v="3"/>
    <n v="3"/>
    <n v="3"/>
    <n v="3"/>
    <n v="15"/>
    <n v="4"/>
    <n v="2"/>
    <n v="4"/>
    <n v="4"/>
    <n v="3"/>
    <n v="17"/>
    <n v="4"/>
    <n v="4"/>
    <n v="4"/>
    <n v="4"/>
    <n v="4"/>
    <n v="20"/>
    <n v="3"/>
    <n v="4"/>
    <n v="4"/>
    <n v="3"/>
    <n v="2"/>
    <n v="16"/>
    <n v="86"/>
    <m/>
    <m/>
    <n v="3"/>
    <n v="4"/>
    <n v="3"/>
    <n v="1"/>
    <n v="4"/>
    <n v="15"/>
    <n v="2"/>
    <n v="3"/>
    <n v="3"/>
    <n v="3"/>
    <n v="4"/>
    <n v="15"/>
    <n v="4"/>
    <n v="4"/>
    <n v="3"/>
    <n v="4"/>
    <n v="4"/>
    <n v="19"/>
    <n v="4"/>
    <n v="3"/>
    <n v="3"/>
    <n v="3"/>
    <n v="4"/>
    <n v="17"/>
    <n v="3"/>
    <n v="3"/>
    <n v="3"/>
    <n v="1"/>
    <n v="4"/>
    <n v="14"/>
    <n v="80"/>
    <m/>
    <m/>
    <n v="1"/>
    <n v="2"/>
    <n v="3"/>
    <n v="3"/>
    <n v="1"/>
    <n v="10"/>
    <n v="3"/>
    <n v="3"/>
    <n v="3"/>
    <n v="3"/>
    <n v="1"/>
    <n v="13"/>
    <n v="3"/>
    <n v="4"/>
    <n v="3"/>
    <n v="3"/>
    <n v="4"/>
    <n v="17"/>
    <n v="1"/>
    <n v="0"/>
    <n v="1"/>
    <n v="1"/>
    <n v="1"/>
    <n v="4"/>
    <n v="3"/>
    <n v="1"/>
    <n v="1"/>
    <n v="1"/>
    <n v="2"/>
    <n v="8"/>
    <n v="52"/>
  </r>
  <r>
    <x v="22"/>
    <x v="5"/>
    <x v="10"/>
    <x v="3"/>
    <x v="1"/>
    <x v="3"/>
    <x v="4"/>
    <x v="1"/>
    <x v="3"/>
    <x v="1"/>
    <x v="5"/>
    <x v="0"/>
    <m/>
    <n v="4"/>
    <n v="3"/>
    <n v="1"/>
    <n v="3"/>
    <n v="4"/>
    <n v="15"/>
    <n v="2"/>
    <n v="3"/>
    <n v="3"/>
    <n v="2"/>
    <n v="3"/>
    <n v="13"/>
    <n v="3"/>
    <n v="2"/>
    <n v="1"/>
    <n v="4"/>
    <n v="2"/>
    <n v="12"/>
    <n v="3"/>
    <n v="1"/>
    <n v="2"/>
    <n v="1"/>
    <n v="3"/>
    <n v="10"/>
    <n v="2"/>
    <n v="1"/>
    <n v="2"/>
    <n v="2"/>
    <n v="0"/>
    <n v="7"/>
    <n v="57"/>
    <m/>
    <m/>
    <n v="3"/>
    <n v="3"/>
    <n v="3"/>
    <n v="3"/>
    <n v="1"/>
    <n v="13"/>
    <n v="2"/>
    <n v="1"/>
    <n v="1"/>
    <n v="2"/>
    <n v="0"/>
    <n v="6"/>
    <n v="4"/>
    <n v="1"/>
    <n v="3"/>
    <n v="3"/>
    <n v="2"/>
    <n v="13"/>
    <n v="2"/>
    <n v="1"/>
    <n v="2"/>
    <n v="2"/>
    <n v="3"/>
    <n v="10"/>
    <n v="2"/>
    <n v="1"/>
    <n v="3"/>
    <n v="2"/>
    <n v="0"/>
    <n v="8"/>
    <n v="50"/>
    <m/>
    <m/>
    <n v="2"/>
    <n v="4"/>
    <n v="0"/>
    <n v="0"/>
    <n v="0"/>
    <n v="6"/>
    <n v="2"/>
    <n v="1"/>
    <n v="1"/>
    <n v="0"/>
    <n v="2"/>
    <n v="6"/>
    <n v="1"/>
    <n v="1"/>
    <n v="1"/>
    <n v="1"/>
    <n v="0"/>
    <n v="4"/>
    <n v="2"/>
    <n v="1"/>
    <n v="0"/>
    <n v="0"/>
    <n v="0"/>
    <n v="3"/>
    <n v="0"/>
    <n v="0"/>
    <n v="1"/>
    <n v="2"/>
    <n v="1"/>
    <n v="4"/>
    <n v="23"/>
  </r>
  <r>
    <x v="23"/>
    <x v="2"/>
    <x v="15"/>
    <x v="4"/>
    <x v="1"/>
    <x v="1"/>
    <x v="4"/>
    <x v="1"/>
    <x v="1"/>
    <x v="1"/>
    <x v="1"/>
    <x v="0"/>
    <m/>
    <n v="3"/>
    <n v="3"/>
    <n v="3"/>
    <n v="3"/>
    <n v="3"/>
    <n v="15"/>
    <n v="4"/>
    <n v="3"/>
    <n v="4"/>
    <n v="2"/>
    <n v="0"/>
    <n v="13"/>
    <n v="3"/>
    <n v="2"/>
    <n v="2"/>
    <n v="3"/>
    <n v="2"/>
    <n v="12"/>
    <n v="3"/>
    <n v="3"/>
    <n v="3"/>
    <n v="3"/>
    <n v="3"/>
    <n v="15"/>
    <n v="2"/>
    <n v="2"/>
    <n v="3"/>
    <n v="1"/>
    <n v="0"/>
    <n v="8"/>
    <n v="63"/>
    <m/>
    <m/>
    <n v="4"/>
    <n v="4"/>
    <n v="3"/>
    <n v="3"/>
    <n v="2"/>
    <n v="16"/>
    <n v="3"/>
    <n v="2"/>
    <n v="2"/>
    <n v="3"/>
    <n v="4"/>
    <n v="14"/>
    <n v="4"/>
    <n v="4"/>
    <n v="4"/>
    <n v="4"/>
    <n v="4"/>
    <n v="20"/>
    <n v="4"/>
    <n v="4"/>
    <n v="4"/>
    <n v="4"/>
    <n v="3"/>
    <n v="19"/>
    <n v="2"/>
    <n v="2"/>
    <n v="3"/>
    <n v="1"/>
    <n v="3"/>
    <n v="11"/>
    <n v="80"/>
    <m/>
    <m/>
    <n v="0"/>
    <n v="2"/>
    <n v="1"/>
    <n v="1"/>
    <n v="1"/>
    <n v="5"/>
    <n v="2"/>
    <n v="2"/>
    <n v="1"/>
    <n v="0"/>
    <n v="1"/>
    <n v="6"/>
    <n v="3"/>
    <n v="3"/>
    <n v="3"/>
    <n v="3"/>
    <n v="4"/>
    <n v="16"/>
    <n v="1"/>
    <n v="1"/>
    <n v="1"/>
    <n v="0"/>
    <n v="0"/>
    <n v="3"/>
    <n v="1"/>
    <n v="0"/>
    <n v="1"/>
    <n v="4"/>
    <n v="2"/>
    <n v="8"/>
    <n v="38"/>
  </r>
  <r>
    <x v="24"/>
    <x v="2"/>
    <x v="5"/>
    <x v="3"/>
    <x v="8"/>
    <x v="3"/>
    <x v="1"/>
    <x v="1"/>
    <x v="4"/>
    <x v="3"/>
    <x v="4"/>
    <x v="0"/>
    <m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m/>
    <m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m/>
    <m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25"/>
    <x v="2"/>
    <x v="15"/>
    <x v="5"/>
    <x v="5"/>
    <x v="1"/>
    <x v="1"/>
    <x v="2"/>
    <x v="1"/>
    <x v="1"/>
    <x v="5"/>
    <x v="0"/>
    <m/>
    <n v="3"/>
    <n v="3"/>
    <n v="3"/>
    <n v="4"/>
    <n v="4"/>
    <n v="17"/>
    <n v="3"/>
    <n v="3"/>
    <n v="1"/>
    <n v="0"/>
    <n v="1"/>
    <n v="8"/>
    <n v="2"/>
    <n v="2"/>
    <n v="3"/>
    <n v="2"/>
    <n v="3"/>
    <n v="12"/>
    <n v="4"/>
    <n v="2"/>
    <n v="2"/>
    <n v="3"/>
    <n v="1"/>
    <n v="12"/>
    <n v="3"/>
    <n v="1"/>
    <n v="3"/>
    <n v="0"/>
    <n v="0"/>
    <n v="7"/>
    <n v="56"/>
    <m/>
    <m/>
    <n v="4"/>
    <n v="4"/>
    <n v="4"/>
    <n v="1"/>
    <n v="2"/>
    <n v="15"/>
    <n v="0"/>
    <n v="3"/>
    <n v="2"/>
    <n v="3"/>
    <n v="0"/>
    <n v="8"/>
    <n v="3"/>
    <n v="2"/>
    <n v="1"/>
    <n v="1"/>
    <n v="1"/>
    <n v="8"/>
    <n v="1"/>
    <n v="2"/>
    <n v="2"/>
    <n v="2"/>
    <n v="2"/>
    <n v="9"/>
    <n v="2"/>
    <n v="1"/>
    <n v="3"/>
    <n v="3"/>
    <n v="1"/>
    <n v="10"/>
    <n v="50"/>
    <m/>
    <m/>
    <n v="1"/>
    <n v="0"/>
    <n v="2"/>
    <n v="1"/>
    <n v="0"/>
    <n v="4"/>
    <n v="1"/>
    <n v="2"/>
    <n v="1"/>
    <n v="0"/>
    <n v="0"/>
    <n v="4"/>
    <n v="2"/>
    <n v="2"/>
    <n v="2"/>
    <n v="2"/>
    <n v="0"/>
    <n v="8"/>
    <n v="1"/>
    <n v="0"/>
    <n v="0"/>
    <n v="1"/>
    <n v="0"/>
    <n v="2"/>
    <n v="0"/>
    <n v="1"/>
    <n v="0"/>
    <n v="0"/>
    <n v="2"/>
    <n v="3"/>
    <n v="21"/>
  </r>
  <r>
    <x v="26"/>
    <x v="1"/>
    <x v="4"/>
    <x v="3"/>
    <x v="1"/>
    <x v="4"/>
    <x v="4"/>
    <x v="1"/>
    <x v="3"/>
    <x v="5"/>
    <x v="2"/>
    <x v="0"/>
    <m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m/>
    <m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m/>
    <m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27"/>
    <x v="2"/>
    <x v="16"/>
    <x v="2"/>
    <x v="1"/>
    <x v="3"/>
    <x v="1"/>
    <x v="1"/>
    <x v="4"/>
    <x v="3"/>
    <x v="4"/>
    <x v="0"/>
    <m/>
    <n v="2"/>
    <n v="1"/>
    <n v="2"/>
    <n v="1"/>
    <n v="1"/>
    <n v="7"/>
    <n v="1"/>
    <n v="2"/>
    <n v="2"/>
    <n v="3"/>
    <n v="2"/>
    <n v="10"/>
    <n v="2"/>
    <n v="2"/>
    <n v="1"/>
    <n v="2"/>
    <n v="3"/>
    <n v="10"/>
    <n v="2"/>
    <n v="1"/>
    <n v="1"/>
    <n v="2"/>
    <n v="2"/>
    <n v="8"/>
    <n v="2"/>
    <n v="2"/>
    <n v="2"/>
    <n v="1"/>
    <n v="1"/>
    <n v="8"/>
    <n v="43"/>
    <m/>
    <m/>
    <n v="3"/>
    <n v="2"/>
    <n v="1"/>
    <n v="2"/>
    <n v="1"/>
    <n v="9"/>
    <n v="1"/>
    <n v="2"/>
    <n v="2"/>
    <n v="2"/>
    <n v="1"/>
    <n v="8"/>
    <n v="3"/>
    <n v="2"/>
    <n v="3"/>
    <n v="2"/>
    <n v="3"/>
    <n v="13"/>
    <n v="2"/>
    <n v="2"/>
    <n v="3"/>
    <n v="2"/>
    <n v="2"/>
    <n v="11"/>
    <n v="3"/>
    <n v="2"/>
    <n v="3"/>
    <n v="2"/>
    <n v="2"/>
    <n v="12"/>
    <n v="53"/>
    <m/>
    <m/>
    <n v="1"/>
    <n v="2"/>
    <n v="1"/>
    <n v="1"/>
    <n v="0"/>
    <n v="5"/>
    <n v="2"/>
    <n v="1"/>
    <n v="1"/>
    <n v="0"/>
    <n v="1"/>
    <n v="5"/>
    <n v="2"/>
    <n v="2"/>
    <n v="1"/>
    <n v="1"/>
    <n v="2"/>
    <n v="8"/>
    <n v="1"/>
    <n v="2"/>
    <n v="1"/>
    <n v="2"/>
    <n v="1"/>
    <n v="7"/>
    <n v="0"/>
    <n v="1"/>
    <n v="1"/>
    <n v="1"/>
    <n v="1"/>
    <n v="4"/>
    <n v="29"/>
  </r>
  <r>
    <x v="28"/>
    <x v="2"/>
    <x v="17"/>
    <x v="5"/>
    <x v="1"/>
    <x v="1"/>
    <x v="4"/>
    <x v="2"/>
    <x v="1"/>
    <x v="1"/>
    <x v="1"/>
    <x v="0"/>
    <m/>
    <n v="3"/>
    <n v="3"/>
    <n v="3"/>
    <n v="2"/>
    <n v="1"/>
    <n v="12"/>
    <n v="2"/>
    <n v="2"/>
    <n v="3"/>
    <n v="2"/>
    <n v="0"/>
    <n v="9"/>
    <n v="2"/>
    <n v="1"/>
    <n v="2"/>
    <n v="3"/>
    <n v="2"/>
    <n v="10"/>
    <n v="2"/>
    <n v="2"/>
    <n v="2"/>
    <n v="2"/>
    <n v="2"/>
    <n v="10"/>
    <n v="3"/>
    <n v="2"/>
    <n v="3"/>
    <n v="1"/>
    <n v="2"/>
    <n v="11"/>
    <n v="52"/>
    <m/>
    <m/>
    <n v="3"/>
    <n v="3"/>
    <n v="3"/>
    <n v="2"/>
    <n v="3"/>
    <n v="14"/>
    <n v="4"/>
    <n v="3"/>
    <n v="3"/>
    <n v="3"/>
    <n v="4"/>
    <n v="17"/>
    <n v="3"/>
    <n v="3"/>
    <n v="3"/>
    <n v="2"/>
    <n v="3"/>
    <n v="14"/>
    <n v="2"/>
    <n v="2"/>
    <n v="1"/>
    <n v="3"/>
    <n v="3"/>
    <n v="11"/>
    <n v="2"/>
    <n v="3"/>
    <n v="2"/>
    <n v="3"/>
    <n v="3"/>
    <n v="13"/>
    <n v="69"/>
    <m/>
    <m/>
    <n v="2"/>
    <n v="1"/>
    <n v="3"/>
    <n v="3"/>
    <n v="2"/>
    <n v="11"/>
    <n v="3"/>
    <n v="1"/>
    <n v="1"/>
    <n v="2"/>
    <n v="2"/>
    <n v="9"/>
    <n v="2"/>
    <n v="2"/>
    <n v="3"/>
    <n v="2"/>
    <n v="2"/>
    <n v="11"/>
    <n v="2"/>
    <n v="2"/>
    <n v="1"/>
    <n v="3"/>
    <n v="2"/>
    <n v="10"/>
    <n v="2"/>
    <n v="2"/>
    <n v="2"/>
    <n v="2"/>
    <n v="2"/>
    <n v="10"/>
    <n v="51"/>
  </r>
  <r>
    <x v="29"/>
    <x v="1"/>
    <x v="18"/>
    <x v="4"/>
    <x v="1"/>
    <x v="5"/>
    <x v="4"/>
    <x v="1"/>
    <x v="4"/>
    <x v="3"/>
    <x v="4"/>
    <x v="0"/>
    <m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m/>
    <m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m/>
    <m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30"/>
    <x v="2"/>
    <x v="17"/>
    <x v="2"/>
    <x v="9"/>
    <x v="4"/>
    <x v="2"/>
    <x v="2"/>
    <x v="1"/>
    <x v="2"/>
    <x v="2"/>
    <x v="0"/>
    <m/>
    <n v="2"/>
    <n v="1"/>
    <n v="3"/>
    <n v="2"/>
    <n v="0"/>
    <n v="8"/>
    <n v="4"/>
    <n v="3"/>
    <n v="4"/>
    <n v="4"/>
    <n v="3"/>
    <n v="18"/>
    <n v="3"/>
    <n v="2"/>
    <n v="2"/>
    <n v="2"/>
    <n v="3"/>
    <n v="12"/>
    <n v="2"/>
    <n v="2"/>
    <n v="1"/>
    <n v="0"/>
    <n v="0"/>
    <n v="5"/>
    <n v="0"/>
    <n v="1"/>
    <n v="0"/>
    <n v="3"/>
    <n v="0"/>
    <n v="4"/>
    <n v="47"/>
    <m/>
    <m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m/>
    <m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31"/>
    <x v="4"/>
    <x v="19"/>
    <x v="4"/>
    <x v="10"/>
    <x v="1"/>
    <x v="2"/>
    <x v="1"/>
    <x v="1"/>
    <x v="1"/>
    <x v="3"/>
    <x v="0"/>
    <m/>
    <n v="4"/>
    <n v="4"/>
    <n v="3"/>
    <n v="4"/>
    <n v="4"/>
    <n v="19"/>
    <n v="3"/>
    <n v="4"/>
    <n v="4"/>
    <n v="3"/>
    <n v="3"/>
    <n v="17"/>
    <n v="3"/>
    <n v="3"/>
    <n v="4"/>
    <n v="3"/>
    <n v="3"/>
    <n v="16"/>
    <n v="3"/>
    <n v="3"/>
    <n v="2"/>
    <n v="4"/>
    <n v="2"/>
    <n v="14"/>
    <n v="3"/>
    <n v="2"/>
    <n v="3"/>
    <n v="1"/>
    <n v="4"/>
    <n v="13"/>
    <n v="79"/>
    <m/>
    <m/>
    <n v="4"/>
    <n v="4"/>
    <n v="3"/>
    <n v="2"/>
    <n v="2"/>
    <n v="15"/>
    <n v="1"/>
    <n v="1"/>
    <n v="2"/>
    <n v="3"/>
    <n v="4"/>
    <n v="11"/>
    <n v="3"/>
    <n v="4"/>
    <n v="3"/>
    <n v="4"/>
    <n v="4"/>
    <n v="18"/>
    <n v="2"/>
    <n v="2"/>
    <n v="3"/>
    <n v="3"/>
    <n v="2"/>
    <n v="12"/>
    <n v="3"/>
    <n v="2"/>
    <n v="3"/>
    <n v="2"/>
    <n v="2"/>
    <n v="12"/>
    <n v="68"/>
    <m/>
    <m/>
    <n v="2"/>
    <n v="4"/>
    <n v="3"/>
    <n v="3"/>
    <n v="0"/>
    <n v="12"/>
    <n v="3"/>
    <n v="2"/>
    <n v="3"/>
    <n v="3"/>
    <n v="1"/>
    <n v="12"/>
    <n v="3"/>
    <n v="4"/>
    <n v="1"/>
    <n v="4"/>
    <n v="3"/>
    <n v="15"/>
    <n v="3"/>
    <n v="2"/>
    <n v="1"/>
    <n v="0"/>
    <n v="1"/>
    <n v="7"/>
    <n v="1"/>
    <n v="2"/>
    <n v="2"/>
    <n v="2"/>
    <n v="3"/>
    <n v="10"/>
    <n v="56"/>
  </r>
  <r>
    <x v="32"/>
    <x v="2"/>
    <x v="5"/>
    <x v="1"/>
    <x v="3"/>
    <x v="1"/>
    <x v="1"/>
    <x v="2"/>
    <x v="1"/>
    <x v="1"/>
    <x v="1"/>
    <x v="0"/>
    <m/>
    <n v="3"/>
    <n v="3"/>
    <n v="0"/>
    <n v="0"/>
    <n v="0"/>
    <n v="6"/>
    <n v="3"/>
    <n v="2"/>
    <n v="3"/>
    <n v="0"/>
    <n v="1"/>
    <n v="9"/>
    <n v="3"/>
    <n v="1"/>
    <n v="3"/>
    <n v="1"/>
    <n v="3"/>
    <n v="11"/>
    <n v="3"/>
    <n v="1"/>
    <n v="2"/>
    <n v="1"/>
    <n v="0"/>
    <n v="7"/>
    <n v="1"/>
    <n v="1"/>
    <n v="1"/>
    <n v="0"/>
    <n v="0"/>
    <n v="3"/>
    <n v="36"/>
    <m/>
    <m/>
    <n v="3"/>
    <n v="3"/>
    <n v="0"/>
    <n v="0"/>
    <n v="1"/>
    <n v="7"/>
    <n v="0"/>
    <n v="0"/>
    <n v="3"/>
    <n v="2"/>
    <n v="1"/>
    <n v="6"/>
    <n v="4"/>
    <n v="4"/>
    <n v="1"/>
    <n v="4"/>
    <n v="4"/>
    <n v="17"/>
    <n v="3"/>
    <n v="3"/>
    <n v="4"/>
    <n v="3"/>
    <n v="3"/>
    <n v="16"/>
    <n v="2"/>
    <n v="1"/>
    <n v="2"/>
    <n v="2"/>
    <n v="1"/>
    <n v="8"/>
    <n v="54"/>
    <m/>
    <m/>
    <n v="3"/>
    <n v="3"/>
    <n v="3"/>
    <n v="0"/>
    <n v="0"/>
    <n v="9"/>
    <n v="0"/>
    <n v="3"/>
    <n v="1"/>
    <n v="2"/>
    <n v="1"/>
    <n v="7"/>
    <n v="4"/>
    <n v="1"/>
    <n v="4"/>
    <n v="0"/>
    <n v="3"/>
    <n v="12"/>
    <n v="0"/>
    <n v="0"/>
    <n v="0"/>
    <n v="0"/>
    <n v="0"/>
    <n v="0"/>
    <n v="0"/>
    <n v="2"/>
    <n v="1"/>
    <n v="1"/>
    <n v="1"/>
    <n v="5"/>
    <n v="33"/>
  </r>
  <r>
    <x v="33"/>
    <x v="2"/>
    <x v="8"/>
    <x v="4"/>
    <x v="11"/>
    <x v="3"/>
    <x v="1"/>
    <x v="2"/>
    <x v="1"/>
    <x v="1"/>
    <x v="1"/>
    <x v="0"/>
    <m/>
    <n v="3"/>
    <n v="2"/>
    <n v="3"/>
    <n v="3"/>
    <n v="2"/>
    <n v="13"/>
    <n v="3"/>
    <n v="3"/>
    <n v="1"/>
    <n v="0"/>
    <n v="1"/>
    <n v="8"/>
    <n v="3"/>
    <n v="1"/>
    <n v="2"/>
    <n v="2"/>
    <n v="4"/>
    <n v="12"/>
    <n v="3"/>
    <n v="3"/>
    <n v="3"/>
    <n v="3"/>
    <n v="3"/>
    <n v="15"/>
    <n v="3"/>
    <n v="1"/>
    <n v="1"/>
    <n v="1"/>
    <n v="2"/>
    <n v="8"/>
    <n v="56"/>
    <m/>
    <m/>
    <n v="1"/>
    <n v="1"/>
    <n v="1"/>
    <n v="1"/>
    <n v="1"/>
    <n v="5"/>
    <n v="1"/>
    <n v="1"/>
    <n v="2"/>
    <n v="1"/>
    <n v="1"/>
    <n v="6"/>
    <n v="3"/>
    <n v="2"/>
    <n v="1"/>
    <n v="1"/>
    <n v="0"/>
    <n v="7"/>
    <n v="0"/>
    <n v="1"/>
    <n v="3"/>
    <n v="3"/>
    <n v="3"/>
    <n v="10"/>
    <n v="2"/>
    <n v="1"/>
    <n v="4"/>
    <n v="1"/>
    <n v="1"/>
    <n v="9"/>
    <n v="37"/>
    <m/>
    <m/>
    <n v="3"/>
    <n v="2"/>
    <n v="2"/>
    <n v="1"/>
    <n v="0"/>
    <n v="8"/>
    <n v="1"/>
    <n v="1"/>
    <n v="1"/>
    <n v="0"/>
    <n v="2"/>
    <n v="5"/>
    <n v="3"/>
    <n v="1"/>
    <n v="0"/>
    <n v="0"/>
    <n v="1"/>
    <n v="5"/>
    <n v="1"/>
    <n v="1"/>
    <n v="0"/>
    <n v="1"/>
    <n v="0"/>
    <n v="3"/>
    <n v="0"/>
    <n v="1"/>
    <n v="1"/>
    <n v="1"/>
    <n v="4"/>
    <n v="7"/>
    <n v="28"/>
  </r>
  <r>
    <x v="34"/>
    <x v="2"/>
    <x v="14"/>
    <x v="3"/>
    <x v="6"/>
    <x v="4"/>
    <x v="1"/>
    <x v="1"/>
    <x v="1"/>
    <x v="1"/>
    <x v="1"/>
    <x v="0"/>
    <m/>
    <n v="4"/>
    <n v="3"/>
    <n v="3"/>
    <n v="4"/>
    <n v="4"/>
    <n v="18"/>
    <n v="4"/>
    <n v="3"/>
    <n v="3"/>
    <n v="2"/>
    <n v="3"/>
    <n v="15"/>
    <n v="4"/>
    <n v="1"/>
    <n v="3"/>
    <n v="2"/>
    <n v="2"/>
    <n v="12"/>
    <n v="2"/>
    <n v="1"/>
    <n v="3"/>
    <n v="2"/>
    <n v="1"/>
    <n v="9"/>
    <n v="3"/>
    <n v="1"/>
    <n v="3"/>
    <n v="2"/>
    <n v="1"/>
    <n v="10"/>
    <n v="64"/>
    <m/>
    <m/>
    <n v="4"/>
    <n v="4"/>
    <n v="3"/>
    <n v="2"/>
    <n v="2"/>
    <n v="15"/>
    <n v="4"/>
    <n v="3"/>
    <n v="3"/>
    <n v="2"/>
    <n v="3"/>
    <n v="15"/>
    <n v="4"/>
    <n v="4"/>
    <n v="2"/>
    <n v="2"/>
    <n v="1"/>
    <n v="13"/>
    <n v="1"/>
    <n v="2"/>
    <n v="3"/>
    <n v="2"/>
    <n v="2"/>
    <n v="10"/>
    <n v="3"/>
    <n v="1"/>
    <n v="3"/>
    <n v="1"/>
    <n v="2"/>
    <n v="10"/>
    <n v="63"/>
    <m/>
    <m/>
    <n v="2"/>
    <n v="4"/>
    <n v="2"/>
    <n v="1"/>
    <n v="0"/>
    <n v="9"/>
    <n v="2"/>
    <n v="2"/>
    <n v="1"/>
    <n v="1"/>
    <n v="1"/>
    <n v="7"/>
    <n v="3"/>
    <n v="3"/>
    <n v="2"/>
    <n v="1"/>
    <n v="1"/>
    <n v="10"/>
    <n v="2"/>
    <n v="2"/>
    <n v="1"/>
    <n v="0"/>
    <n v="1"/>
    <n v="6"/>
    <n v="3"/>
    <n v="3"/>
    <n v="1"/>
    <n v="2"/>
    <n v="2"/>
    <n v="11"/>
    <n v="43"/>
  </r>
  <r>
    <x v="35"/>
    <x v="4"/>
    <x v="20"/>
    <x v="2"/>
    <x v="11"/>
    <x v="1"/>
    <x v="4"/>
    <x v="1"/>
    <x v="1"/>
    <x v="1"/>
    <x v="3"/>
    <x v="0"/>
    <m/>
    <n v="2"/>
    <n v="1"/>
    <n v="3"/>
    <n v="1"/>
    <n v="3"/>
    <n v="10"/>
    <n v="1"/>
    <n v="2"/>
    <n v="1"/>
    <n v="3"/>
    <n v="1"/>
    <n v="8"/>
    <n v="2"/>
    <n v="1"/>
    <n v="3"/>
    <n v="3"/>
    <n v="3"/>
    <n v="12"/>
    <n v="2"/>
    <n v="1"/>
    <n v="2"/>
    <n v="1"/>
    <n v="1"/>
    <n v="7"/>
    <n v="0"/>
    <n v="0"/>
    <n v="0"/>
    <n v="0"/>
    <n v="0"/>
    <n v="0"/>
    <n v="37"/>
    <m/>
    <m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m/>
    <m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36"/>
    <x v="4"/>
    <x v="10"/>
    <x v="3"/>
    <x v="3"/>
    <x v="3"/>
    <x v="1"/>
    <x v="2"/>
    <x v="1"/>
    <x v="2"/>
    <x v="5"/>
    <x v="0"/>
    <m/>
    <n v="4"/>
    <n v="4"/>
    <n v="4"/>
    <n v="4"/>
    <n v="4"/>
    <n v="20"/>
    <n v="3"/>
    <n v="4"/>
    <n v="4"/>
    <n v="1"/>
    <n v="4"/>
    <n v="16"/>
    <n v="3"/>
    <n v="1"/>
    <n v="2"/>
    <n v="2"/>
    <n v="2"/>
    <n v="10"/>
    <n v="2"/>
    <n v="2"/>
    <n v="2"/>
    <n v="1"/>
    <n v="1"/>
    <n v="8"/>
    <n v="2"/>
    <n v="1"/>
    <n v="3"/>
    <n v="1"/>
    <n v="4"/>
    <n v="11"/>
    <n v="65"/>
    <m/>
    <m/>
    <n v="3"/>
    <n v="3"/>
    <n v="3"/>
    <n v="1"/>
    <n v="1"/>
    <n v="11"/>
    <n v="2"/>
    <n v="2"/>
    <n v="2"/>
    <n v="2"/>
    <n v="3"/>
    <n v="11"/>
    <n v="4"/>
    <n v="3"/>
    <n v="2"/>
    <n v="4"/>
    <n v="2"/>
    <n v="15"/>
    <n v="4"/>
    <n v="2"/>
    <n v="3"/>
    <n v="4"/>
    <n v="2"/>
    <n v="15"/>
    <n v="3"/>
    <n v="2"/>
    <n v="3"/>
    <n v="2"/>
    <n v="1"/>
    <n v="11"/>
    <n v="63"/>
    <m/>
    <m/>
    <n v="0"/>
    <n v="3"/>
    <n v="0"/>
    <n v="0"/>
    <n v="0"/>
    <n v="3"/>
    <n v="2"/>
    <n v="2"/>
    <n v="4"/>
    <n v="4"/>
    <n v="2"/>
    <n v="14"/>
    <n v="3"/>
    <n v="3"/>
    <n v="2"/>
    <n v="2"/>
    <n v="4"/>
    <n v="14"/>
    <n v="2"/>
    <n v="2"/>
    <n v="1"/>
    <n v="1"/>
    <n v="0"/>
    <n v="6"/>
    <n v="0"/>
    <n v="1"/>
    <n v="0"/>
    <n v="3"/>
    <n v="3"/>
    <n v="7"/>
    <n v="44"/>
  </r>
  <r>
    <x v="37"/>
    <x v="2"/>
    <x v="5"/>
    <x v="1"/>
    <x v="8"/>
    <x v="1"/>
    <x v="3"/>
    <x v="2"/>
    <x v="1"/>
    <x v="1"/>
    <x v="3"/>
    <x v="0"/>
    <m/>
    <n v="4"/>
    <n v="4"/>
    <n v="3"/>
    <n v="4"/>
    <n v="3"/>
    <n v="18"/>
    <n v="4"/>
    <n v="3"/>
    <n v="1"/>
    <n v="1"/>
    <n v="4"/>
    <n v="13"/>
    <n v="3"/>
    <n v="3"/>
    <n v="4"/>
    <n v="2"/>
    <n v="3"/>
    <n v="15"/>
    <n v="3"/>
    <n v="3"/>
    <n v="3"/>
    <n v="3"/>
    <n v="2"/>
    <n v="14"/>
    <n v="1"/>
    <n v="1"/>
    <n v="1"/>
    <n v="1"/>
    <n v="0"/>
    <n v="4"/>
    <n v="64"/>
    <m/>
    <m/>
    <n v="3"/>
    <n v="2"/>
    <n v="2"/>
    <n v="1"/>
    <n v="1"/>
    <n v="9"/>
    <n v="3"/>
    <n v="2"/>
    <n v="1"/>
    <n v="1"/>
    <n v="0"/>
    <n v="7"/>
    <n v="4"/>
    <n v="2"/>
    <n v="1"/>
    <n v="1"/>
    <n v="1"/>
    <n v="9"/>
    <n v="4"/>
    <n v="4"/>
    <n v="4"/>
    <n v="3"/>
    <n v="4"/>
    <n v="19"/>
    <n v="3"/>
    <n v="4"/>
    <n v="3"/>
    <n v="2"/>
    <n v="1"/>
    <n v="13"/>
    <n v="57"/>
    <m/>
    <m/>
    <n v="3"/>
    <n v="4"/>
    <n v="4"/>
    <n v="2"/>
    <n v="0"/>
    <n v="13"/>
    <n v="1"/>
    <n v="3"/>
    <n v="2"/>
    <n v="0"/>
    <n v="2"/>
    <n v="8"/>
    <n v="3"/>
    <n v="3"/>
    <n v="2"/>
    <n v="3"/>
    <n v="4"/>
    <n v="15"/>
    <n v="3"/>
    <n v="2"/>
    <n v="2"/>
    <n v="1"/>
    <n v="0"/>
    <n v="8"/>
    <n v="0"/>
    <n v="1"/>
    <n v="1"/>
    <n v="2"/>
    <n v="2"/>
    <n v="6"/>
    <n v="50"/>
  </r>
  <r>
    <x v="38"/>
    <x v="2"/>
    <x v="8"/>
    <x v="3"/>
    <x v="12"/>
    <x v="1"/>
    <x v="4"/>
    <x v="1"/>
    <x v="3"/>
    <x v="4"/>
    <x v="3"/>
    <x v="0"/>
    <m/>
    <n v="4"/>
    <n v="3"/>
    <n v="3"/>
    <n v="3"/>
    <n v="3"/>
    <n v="16"/>
    <n v="3"/>
    <n v="3"/>
    <n v="4"/>
    <n v="3"/>
    <n v="3"/>
    <n v="16"/>
    <n v="3"/>
    <n v="2"/>
    <n v="2"/>
    <n v="3"/>
    <n v="2"/>
    <n v="12"/>
    <n v="2"/>
    <n v="2"/>
    <n v="3"/>
    <n v="2"/>
    <n v="2"/>
    <n v="11"/>
    <n v="2"/>
    <n v="1"/>
    <n v="2"/>
    <n v="1"/>
    <n v="1"/>
    <n v="7"/>
    <n v="62"/>
    <m/>
    <m/>
    <n v="3"/>
    <n v="2"/>
    <n v="2"/>
    <n v="2"/>
    <n v="2"/>
    <n v="11"/>
    <n v="3"/>
    <n v="2"/>
    <n v="2"/>
    <n v="2"/>
    <n v="2"/>
    <n v="11"/>
    <n v="4"/>
    <n v="3"/>
    <n v="2"/>
    <n v="2"/>
    <n v="2"/>
    <n v="13"/>
    <n v="3"/>
    <n v="2"/>
    <n v="2"/>
    <n v="3"/>
    <n v="2"/>
    <n v="12"/>
    <n v="2"/>
    <n v="2"/>
    <n v="3"/>
    <n v="2"/>
    <n v="2"/>
    <n v="11"/>
    <n v="58"/>
    <m/>
    <m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x v="39"/>
    <x v="4"/>
    <x v="21"/>
    <x v="3"/>
    <x v="3"/>
    <x v="3"/>
    <x v="4"/>
    <x v="2"/>
    <x v="1"/>
    <x v="4"/>
    <x v="2"/>
    <x v="0"/>
    <m/>
    <n v="1"/>
    <n v="0"/>
    <n v="1"/>
    <n v="0"/>
    <n v="0"/>
    <n v="2"/>
    <n v="0"/>
    <n v="0"/>
    <n v="3"/>
    <n v="1"/>
    <n v="2"/>
    <n v="6"/>
    <n v="0"/>
    <n v="1"/>
    <n v="2"/>
    <n v="0"/>
    <n v="1"/>
    <n v="4"/>
    <n v="1"/>
    <n v="1"/>
    <n v="1"/>
    <n v="0"/>
    <n v="0"/>
    <n v="3"/>
    <n v="0"/>
    <n v="0"/>
    <n v="0"/>
    <n v="0"/>
    <n v="0"/>
    <n v="0"/>
    <n v="15"/>
    <m/>
    <m/>
    <n v="3"/>
    <n v="4"/>
    <n v="1"/>
    <n v="0"/>
    <n v="0"/>
    <n v="8"/>
    <n v="0"/>
    <n v="1"/>
    <n v="1"/>
    <n v="1"/>
    <n v="0"/>
    <n v="3"/>
    <n v="2"/>
    <n v="0"/>
    <n v="1"/>
    <n v="1"/>
    <n v="2"/>
    <n v="6"/>
    <n v="1"/>
    <n v="1"/>
    <n v="1"/>
    <n v="1"/>
    <n v="1"/>
    <n v="5"/>
    <n v="3"/>
    <n v="1"/>
    <n v="3"/>
    <n v="1"/>
    <n v="1"/>
    <n v="9"/>
    <n v="31"/>
    <m/>
    <m/>
    <n v="0"/>
    <n v="4"/>
    <n v="0"/>
    <n v="0"/>
    <n v="1"/>
    <n v="5"/>
    <n v="1"/>
    <n v="0"/>
    <n v="1"/>
    <n v="0"/>
    <n v="0"/>
    <n v="2"/>
    <n v="1"/>
    <n v="1"/>
    <n v="0"/>
    <n v="0"/>
    <n v="0"/>
    <n v="2"/>
    <n v="0"/>
    <n v="0"/>
    <n v="0"/>
    <n v="0"/>
    <n v="0"/>
    <n v="0"/>
    <n v="0"/>
    <n v="0"/>
    <n v="0"/>
    <n v="1"/>
    <n v="0"/>
    <n v="1"/>
    <n v="10"/>
  </r>
  <r>
    <x v="40"/>
    <x v="6"/>
    <x v="22"/>
    <x v="6"/>
    <x v="13"/>
    <x v="6"/>
    <x v="5"/>
    <x v="3"/>
    <x v="5"/>
    <x v="6"/>
    <x v="6"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przestawna1" cacheId="0" applyNumberFormats="0" applyBorderFormats="0" applyFontFormats="0" applyPatternFormats="0" applyAlignmentFormats="0" applyWidthHeightFormats="1" dataCaption="Wartości" updatedVersion="6" minRefreshableVersion="3" showCalcMbrs="0" useAutoFormatting="1" itemPrintTitles="1" createdVersion="3" indent="0" outline="1" outlineData="1" multipleFieldFilters="0">
  <location ref="A3:T6" firstHeaderRow="1" firstDataRow="2" firstDataCol="1"/>
  <pivotFields count="110">
    <pivotField dataField="1" showAll="0"/>
    <pivotField showAll="0">
      <items count="9">
        <item x="6"/>
        <item h="1" m="1" x="7"/>
        <item h="1" x="4"/>
        <item h="1" x="2"/>
        <item h="1" x="5"/>
        <item h="1" x="3"/>
        <item h="1" x="1"/>
        <item h="1" x="0"/>
        <item t="default"/>
      </items>
    </pivotField>
    <pivotField showAll="0"/>
    <pivotField showAll="0"/>
    <pivotField showAll="0" sortType="ascending"/>
    <pivotField showAll="0"/>
    <pivotField showAll="0"/>
    <pivotField showAll="0"/>
    <pivotField showAll="0"/>
    <pivotField showAll="0"/>
    <pivotField showAll="0"/>
    <pivotField axis="axisRow" showAll="0">
      <items count="2">
        <item x="0"/>
        <item t="default"/>
      </items>
    </pivotField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dataField="1"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dataField="1"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dataField="1"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dataField="1"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dataField="1" showAll="0" defaultSubtotal="0"/>
    <pivotField dataField="1"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dataField="1"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dataField="1" showAll="0"/>
    <pivotField dataField="1" showAll="0"/>
  </pivotFields>
  <rowFields count="1">
    <field x="11"/>
  </rowFields>
  <rowItems count="2">
    <i>
      <x/>
    </i>
    <i t="grand">
      <x/>
    </i>
  </rowItems>
  <colFields count="1">
    <field x="-2"/>
  </colFields>
  <colItems count="19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  <i i="16">
      <x v="16"/>
    </i>
    <i i="17">
      <x v="17"/>
    </i>
    <i i="18">
      <x v="18"/>
    </i>
  </colItems>
  <dataFields count="19">
    <dataField name="Licznik z NAZWA FIRMY" fld="0" subtotal="count" baseField="0" baseItem="0"/>
    <dataField name="Średnia z Faza analizy" fld="18" subtotal="average" baseField="11" baseItem="0" numFmtId="164"/>
    <dataField name="Średnia z Faza projektowania" fld="24" subtotal="average" baseField="11" baseItem="0" numFmtId="164"/>
    <dataField name="Średnia z Faza przygotowania" fld="30" subtotal="average" baseField="11" baseItem="0" numFmtId="164"/>
    <dataField name="Średnia z Faza wdrożenia" fld="36" subtotal="average" baseField="11" baseItem="0" numFmtId="164"/>
    <dataField name="Średnia z Faza oceny" fld="42" subtotal="average" baseField="11" baseItem="0" numFmtId="164"/>
    <dataField name="Średnia z Standard realizacji projektu szkoleniowego" fld="43" subtotal="average" baseField="11" baseItem="0" numFmtId="164"/>
    <dataField name="Średnia z Kadra naczelna" fld="51" subtotal="average" baseField="0" baseItem="0" numFmtId="2"/>
    <dataField name="Średnia z Kierownictwo liniowe" fld="57" subtotal="average" baseField="0" baseItem="0" numFmtId="2"/>
    <dataField name="Średnia z Dział szkoleń" fld="63" subtotal="average" baseField="0" baseItem="0" numFmtId="2"/>
    <dataField name="Średnia z Trenerzy" fld="69" subtotal="average" baseField="0" baseItem="0" numFmtId="2"/>
    <dataField name="Średnia z Uczestnicy szkoleń" fld="75" subtotal="average" baseField="0" baseItem="0" numFmtId="2"/>
    <dataField name="Średnia z Partnerstwo na rzecz szkolenia" fld="76" subtotal="average" baseField="0" baseItem="0" numFmtId="2"/>
    <dataField name="Średnia z Reakcja uczestników" fld="84" subtotal="average" baseField="0" baseItem="0" numFmtId="2"/>
    <dataField name="Średnia z Progres kompetencji" fld="90" subtotal="average" baseField="0" baseItem="0" numFmtId="2"/>
    <dataField name="Średnia z Skuteczność wdrożenia" fld="96" subtotal="average" baseField="0" baseItem="0" numFmtId="2"/>
    <dataField name="Średnia z Efektywność biznesowa" fld="102" subtotal="average" baseField="0" baseItem="0" numFmtId="2"/>
    <dataField name="Średnia z Rentowność szkolenia" fld="108" subtotal="average" baseField="0" baseItem="0" numFmtId="2"/>
    <dataField name="Średnia z Ocena efektywności szkolenia" fld="109" subtotal="average" baseField="0" baseItem="0" numFmtId="2"/>
  </dataFields>
  <formats count="10">
    <format dxfId="16">
      <pivotArea field="1" type="button" dataOnly="0" labelOnly="1" outline="0"/>
    </format>
    <format dxfId="15">
      <pivotArea dataOnly="0" labelOnly="1" outline="0" fieldPosition="0">
        <references count="1">
          <reference field="4294967294" count="13">
            <x v="0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</reference>
        </references>
      </pivotArea>
    </format>
    <format dxfId="14">
      <pivotArea field="1" type="button" dataOnly="0" labelOnly="1" outline="0"/>
    </format>
    <format dxfId="13">
      <pivotArea dataOnly="0" labelOnly="1" outline="0" fieldPosition="0">
        <references count="1">
          <reference field="4294967294" count="13">
            <x v="0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</reference>
        </references>
      </pivotArea>
    </format>
    <format dxfId="12">
      <pivotArea outline="0" fieldPosition="0">
        <references count="1">
          <reference field="4294967294" count="12" selected="0"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</reference>
        </references>
      </pivotArea>
    </format>
    <format dxfId="11">
      <pivotArea outline="0" collapsedLevelsAreSubtotals="1" fieldPosition="0">
        <references count="1">
          <reference field="4294967294" count="5" selected="0">
            <x v="1"/>
            <x v="2"/>
            <x v="3"/>
            <x v="4"/>
            <x v="5"/>
          </reference>
        </references>
      </pivotArea>
    </format>
    <format dxfId="10">
      <pivotArea outline="0" collapsedLevelsAreSubtotals="1" fieldPosition="0">
        <references count="1">
          <reference field="4294967294" count="1" selected="0">
            <x v="6"/>
          </reference>
        </references>
      </pivotArea>
    </format>
    <format dxfId="9">
      <pivotArea outline="0" collapsedLevelsAreSubtotals="1" fieldPosition="0">
        <references count="1">
          <reference field="4294967294" count="18" selected="0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</reference>
        </references>
      </pivotArea>
    </format>
    <format dxfId="8">
      <pivotArea type="topRight" dataOnly="0" labelOnly="1" outline="0" fieldPosition="0"/>
    </format>
    <format dxfId="7">
      <pivotArea dataOnly="0" labelOnly="1" outline="0" fieldPosition="0">
        <references count="1">
          <reference field="4294967294" count="18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Tabela przestawna1" cacheId="0" applyNumberFormats="0" applyBorderFormats="0" applyFontFormats="0" applyPatternFormats="0" applyAlignmentFormats="0" applyWidthHeightFormats="1" dataCaption="Wartości" updatedVersion="6" minRefreshableVersion="3" showCalcMbrs="0" useAutoFormatting="1" itemPrintTitles="1" createdVersion="3" indent="0" outline="1" outlineData="1" multipleFieldFilters="0">
  <location ref="A3:T12" firstHeaderRow="1" firstDataRow="2" firstDataCol="1"/>
  <pivotFields count="110">
    <pivotField dataField="1" showAll="0"/>
    <pivotField showAll="0">
      <items count="9">
        <item x="6"/>
        <item h="1" m="1" x="7"/>
        <item h="1" x="4"/>
        <item h="1" x="2"/>
        <item h="1" x="5"/>
        <item h="1" x="3"/>
        <item h="1" x="1"/>
        <item h="1" x="0"/>
        <item t="default"/>
      </items>
    </pivotField>
    <pivotField showAll="0"/>
    <pivotField axis="axisRow" showAll="0">
      <items count="9">
        <item m="1" x="7"/>
        <item x="6"/>
        <item x="4"/>
        <item x="2"/>
        <item x="5"/>
        <item x="3"/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dataField="1"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dataField="1"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dataField="1"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dataField="1"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dataField="1" showAll="0" defaultSubtotal="0"/>
    <pivotField dataField="1"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dataField="1"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dataField="1" showAll="0"/>
    <pivotField dataField="1" showAll="0"/>
  </pivotFields>
  <rowFields count="1">
    <field x="3"/>
  </rowFields>
  <rowItems count="8"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-2"/>
  </colFields>
  <colItems count="19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  <i i="16">
      <x v="16"/>
    </i>
    <i i="17">
      <x v="17"/>
    </i>
    <i i="18">
      <x v="18"/>
    </i>
  </colItems>
  <dataFields count="19">
    <dataField name="Licznik z NAZWA FIRMY" fld="0" subtotal="count" baseField="0" baseItem="0"/>
    <dataField name="Średnia z Faza analizy" fld="18" subtotal="average" baseField="3" baseItem="1"/>
    <dataField name="Średnia z Faza projektowania" fld="24" subtotal="average" baseField="3" baseItem="1"/>
    <dataField name="Średnia z Faza przygotowania" fld="30" subtotal="average" baseField="3" baseItem="1"/>
    <dataField name="Średnia z Faza wdrożenia" fld="36" subtotal="average" baseField="3" baseItem="1"/>
    <dataField name="Średnia z Faza oceny" fld="42" subtotal="average" baseField="3" baseItem="1"/>
    <dataField name="Średnia z Standard realizacji projektu szkoleniowego" fld="43" subtotal="average" baseField="0" baseItem="0" numFmtId="2"/>
    <dataField name="Średnia z Kadra naczelna" fld="51" subtotal="average" baseField="0" baseItem="0" numFmtId="2"/>
    <dataField name="Średnia z Kierownictwo liniowe" fld="57" subtotal="average" baseField="0" baseItem="0" numFmtId="2"/>
    <dataField name="Średnia z Dział szkoleń" fld="63" subtotal="average" baseField="0" baseItem="0" numFmtId="2"/>
    <dataField name="Średnia z Trenerzy" fld="69" subtotal="average" baseField="0" baseItem="0" numFmtId="2"/>
    <dataField name="Średnia z Uczestnicy szkoleń" fld="75" subtotal="average" baseField="0" baseItem="0" numFmtId="2"/>
    <dataField name="Średnia z Partnerstwo na rzecz szkolenia" fld="76" subtotal="average" baseField="0" baseItem="0" numFmtId="2"/>
    <dataField name="Średnia z Reakcja uczestników" fld="84" subtotal="average" baseField="0" baseItem="0" numFmtId="2"/>
    <dataField name="Średnia z Progres kompetencji" fld="90" subtotal="average" baseField="0" baseItem="0" numFmtId="2"/>
    <dataField name="Średnia z Skuteczność wdrożenia" fld="96" subtotal="average" baseField="0" baseItem="0" numFmtId="2"/>
    <dataField name="Średnia z Efektywność biznesowa" fld="102" subtotal="average" baseField="0" baseItem="0" numFmtId="2"/>
    <dataField name="Średnia z Rentowność szkolenia" fld="108" subtotal="average" baseField="0" baseItem="0" numFmtId="2"/>
    <dataField name="Średnia z Ocena efektywności szkolenia" fld="109" subtotal="average" baseField="0" baseItem="0" numFmtId="2"/>
  </dataFields>
  <formats count="7">
    <format dxfId="6">
      <pivotArea field="1" type="button" dataOnly="0" labelOnly="1" outline="0"/>
    </format>
    <format dxfId="5">
      <pivotArea dataOnly="0" labelOnly="1" outline="0" fieldPosition="0">
        <references count="1">
          <reference field="4294967294" count="14">
            <x v="0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</reference>
        </references>
      </pivotArea>
    </format>
    <format dxfId="4">
      <pivotArea field="1" type="button" dataOnly="0" labelOnly="1" outline="0"/>
    </format>
    <format dxfId="3">
      <pivotArea dataOnly="0" labelOnly="1" outline="0" fieldPosition="0">
        <references count="1">
          <reference field="4294967294" count="14">
            <x v="0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</reference>
        </references>
      </pivotArea>
    </format>
    <format dxfId="2">
      <pivotArea outline="0" fieldPosition="0">
        <references count="1">
          <reference field="4294967294" count="13" selected="0"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</reference>
        </references>
      </pivotArea>
    </format>
    <format dxfId="1">
      <pivotArea field="3" type="button" dataOnly="0" labelOnly="1" outline="0" axis="axisRow" fieldPosition="0"/>
    </format>
    <format dxfId="0">
      <pivotArea dataOnly="0" labelOnly="1" outline="0" fieldPosition="0">
        <references count="1">
          <reference field="4294967294" count="19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3:T9"/>
  <sheetViews>
    <sheetView zoomScale="85" zoomScaleNormal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ColWidth="10.375" defaultRowHeight="14.25"/>
  <cols>
    <col min="1" max="1" width="17" customWidth="1"/>
    <col min="2" max="2" width="18.5" bestFit="1" customWidth="1"/>
    <col min="3" max="7" width="14" style="22" customWidth="1"/>
    <col min="8" max="8" width="26.625" style="22" customWidth="1"/>
    <col min="9" max="9" width="12.5" style="22" customWidth="1"/>
    <col min="10" max="10" width="18.5" style="22" customWidth="1"/>
    <col min="11" max="11" width="11.75" style="22" customWidth="1"/>
    <col min="12" max="12" width="14.375" style="22" customWidth="1"/>
    <col min="13" max="13" width="16.125" style="22" customWidth="1"/>
    <col min="14" max="14" width="19.5" style="22" customWidth="1"/>
    <col min="15" max="15" width="14.375" style="22" customWidth="1"/>
    <col min="16" max="16" width="14.125" style="22" customWidth="1"/>
    <col min="17" max="18" width="17.75" style="22" customWidth="1"/>
    <col min="19" max="19" width="17.375" style="22" customWidth="1"/>
    <col min="20" max="20" width="18.25" style="22" customWidth="1"/>
  </cols>
  <sheetData>
    <row r="3" spans="1:20">
      <c r="B3" s="2" t="s">
        <v>8</v>
      </c>
    </row>
    <row r="4" spans="1:20" s="4" customFormat="1" ht="33.75" customHeight="1">
      <c r="A4" s="2" t="s">
        <v>7</v>
      </c>
      <c r="B4" s="21" t="s">
        <v>28</v>
      </c>
      <c r="C4" s="22" t="s">
        <v>14</v>
      </c>
      <c r="D4" s="22" t="s">
        <v>13</v>
      </c>
      <c r="E4" s="22" t="s">
        <v>12</v>
      </c>
      <c r="F4" s="22" t="s">
        <v>11</v>
      </c>
      <c r="G4" s="22" t="s">
        <v>10</v>
      </c>
      <c r="H4" s="22" t="s">
        <v>15</v>
      </c>
      <c r="I4" s="21" t="s">
        <v>26</v>
      </c>
      <c r="J4" s="21" t="s">
        <v>25</v>
      </c>
      <c r="K4" s="21" t="s">
        <v>24</v>
      </c>
      <c r="L4" s="21" t="s">
        <v>23</v>
      </c>
      <c r="M4" s="21" t="s">
        <v>22</v>
      </c>
      <c r="N4" s="21" t="s">
        <v>21</v>
      </c>
      <c r="O4" s="21" t="s">
        <v>20</v>
      </c>
      <c r="P4" s="21" t="s">
        <v>19</v>
      </c>
      <c r="Q4" s="21" t="s">
        <v>18</v>
      </c>
      <c r="R4" s="21" t="s">
        <v>17</v>
      </c>
      <c r="S4" s="21" t="s">
        <v>16</v>
      </c>
      <c r="T4" s="21" t="s">
        <v>27</v>
      </c>
    </row>
    <row r="5" spans="1:20">
      <c r="A5" s="3" t="s">
        <v>43</v>
      </c>
      <c r="B5" s="1">
        <v>40</v>
      </c>
      <c r="C5" s="23">
        <v>14.805555555555555</v>
      </c>
      <c r="D5" s="23">
        <v>12.25</v>
      </c>
      <c r="E5" s="23">
        <v>12.166666666666666</v>
      </c>
      <c r="F5" s="23">
        <v>10.75</v>
      </c>
      <c r="G5" s="23">
        <v>8.9722222222222214</v>
      </c>
      <c r="H5" s="23">
        <v>58.944444444444443</v>
      </c>
      <c r="I5" s="24">
        <v>13.3125</v>
      </c>
      <c r="J5" s="24">
        <v>11.4375</v>
      </c>
      <c r="K5" s="24">
        <v>14.0625</v>
      </c>
      <c r="L5" s="24">
        <v>14.65625</v>
      </c>
      <c r="M5" s="24">
        <v>12.15625</v>
      </c>
      <c r="N5" s="24">
        <v>65.625</v>
      </c>
      <c r="O5" s="24">
        <v>8.5</v>
      </c>
      <c r="P5" s="24">
        <v>8</v>
      </c>
      <c r="Q5" s="24">
        <v>10.766666666666667</v>
      </c>
      <c r="R5" s="24">
        <v>5.5333333333333332</v>
      </c>
      <c r="S5" s="24">
        <v>7.166666666666667</v>
      </c>
      <c r="T5" s="24">
        <v>39.966666666666669</v>
      </c>
    </row>
    <row r="6" spans="1:20">
      <c r="A6" s="3" t="s">
        <v>9</v>
      </c>
      <c r="B6" s="1">
        <v>40</v>
      </c>
      <c r="C6" s="23">
        <v>14.805555555555555</v>
      </c>
      <c r="D6" s="23">
        <v>12.25</v>
      </c>
      <c r="E6" s="23">
        <v>12.166666666666666</v>
      </c>
      <c r="F6" s="23">
        <v>10.75</v>
      </c>
      <c r="G6" s="23">
        <v>8.9722222222222214</v>
      </c>
      <c r="H6" s="23">
        <v>58.944444444444443</v>
      </c>
      <c r="I6" s="24">
        <v>13.3125</v>
      </c>
      <c r="J6" s="24">
        <v>11.4375</v>
      </c>
      <c r="K6" s="24">
        <v>14.0625</v>
      </c>
      <c r="L6" s="24">
        <v>14.65625</v>
      </c>
      <c r="M6" s="24">
        <v>12.15625</v>
      </c>
      <c r="N6" s="24">
        <v>65.625</v>
      </c>
      <c r="O6" s="24">
        <v>8.5</v>
      </c>
      <c r="P6" s="24">
        <v>8</v>
      </c>
      <c r="Q6" s="24">
        <v>10.766666666666667</v>
      </c>
      <c r="R6" s="24">
        <v>5.5333333333333332</v>
      </c>
      <c r="S6" s="24">
        <v>7.166666666666667</v>
      </c>
      <c r="T6" s="24">
        <v>39.966666666666669</v>
      </c>
    </row>
    <row r="9" spans="1:20">
      <c r="T9" s="24">
        <f>T6</f>
        <v>39.966666666666669</v>
      </c>
    </row>
  </sheetData>
  <phoneticPr fontId="7" type="noConversion"/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2:U21"/>
  <sheetViews>
    <sheetView tabSelected="1" view="pageBreakPreview" zoomScale="6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F45" sqref="F45"/>
    </sheetView>
  </sheetViews>
  <sheetFormatPr defaultRowHeight="14.25" outlineLevelRow="1"/>
  <cols>
    <col min="1" max="1" width="19" customWidth="1"/>
    <col min="2" max="2" width="20.125" customWidth="1"/>
    <col min="3" max="20" width="14.625" customWidth="1"/>
    <col min="21" max="31" width="17.625" customWidth="1"/>
  </cols>
  <sheetData>
    <row r="2" spans="1:20" outlineLevel="1"/>
    <row r="3" spans="1:20" outlineLevel="1">
      <c r="B3" s="2" t="s">
        <v>8</v>
      </c>
    </row>
    <row r="4" spans="1:20" s="4" customFormat="1" ht="36" outlineLevel="1">
      <c r="A4" s="20" t="s">
        <v>7</v>
      </c>
      <c r="B4" s="21" t="s">
        <v>28</v>
      </c>
      <c r="C4" s="22" t="s">
        <v>14</v>
      </c>
      <c r="D4" s="22" t="s">
        <v>13</v>
      </c>
      <c r="E4" s="22" t="s">
        <v>12</v>
      </c>
      <c r="F4" s="22" t="s">
        <v>11</v>
      </c>
      <c r="G4" s="22" t="s">
        <v>10</v>
      </c>
      <c r="H4" s="21" t="s">
        <v>15</v>
      </c>
      <c r="I4" s="21" t="s">
        <v>26</v>
      </c>
      <c r="J4" s="21" t="s">
        <v>25</v>
      </c>
      <c r="K4" s="21" t="s">
        <v>24</v>
      </c>
      <c r="L4" s="21" t="s">
        <v>23</v>
      </c>
      <c r="M4" s="21" t="s">
        <v>22</v>
      </c>
      <c r="N4" s="21" t="s">
        <v>21</v>
      </c>
      <c r="O4" s="21" t="s">
        <v>20</v>
      </c>
      <c r="P4" s="21" t="s">
        <v>19</v>
      </c>
      <c r="Q4" s="21" t="s">
        <v>18</v>
      </c>
      <c r="R4" s="21" t="s">
        <v>17</v>
      </c>
      <c r="S4" s="21" t="s">
        <v>16</v>
      </c>
      <c r="T4" s="21" t="s">
        <v>27</v>
      </c>
    </row>
    <row r="5" spans="1:20" outlineLevel="1">
      <c r="A5" s="3" t="s">
        <v>43</v>
      </c>
      <c r="B5" s="1"/>
      <c r="C5" s="1"/>
      <c r="D5" s="1"/>
      <c r="E5" s="1"/>
      <c r="F5" s="1"/>
      <c r="G5" s="1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pans="1:20" outlineLevel="1">
      <c r="A6" s="3" t="s">
        <v>48</v>
      </c>
      <c r="B6" s="1">
        <v>9</v>
      </c>
      <c r="C6" s="1">
        <v>15.5</v>
      </c>
      <c r="D6" s="1">
        <v>12.25</v>
      </c>
      <c r="E6" s="1">
        <v>13.25</v>
      </c>
      <c r="F6" s="1">
        <v>13.875</v>
      </c>
      <c r="G6" s="1">
        <v>9.5</v>
      </c>
      <c r="H6" s="5">
        <v>64.375</v>
      </c>
      <c r="I6" s="5">
        <v>13.25</v>
      </c>
      <c r="J6" s="5">
        <v>11.375</v>
      </c>
      <c r="K6" s="5">
        <v>14.75</v>
      </c>
      <c r="L6" s="5">
        <v>14.75</v>
      </c>
      <c r="M6" s="5">
        <v>11.875</v>
      </c>
      <c r="N6" s="5">
        <v>66</v>
      </c>
      <c r="O6" s="5">
        <v>8.8571428571428577</v>
      </c>
      <c r="P6" s="5">
        <v>9.4285714285714288</v>
      </c>
      <c r="Q6" s="5">
        <v>11.142857142857142</v>
      </c>
      <c r="R6" s="5">
        <v>5.2857142857142856</v>
      </c>
      <c r="S6" s="5">
        <v>7.8571428571428568</v>
      </c>
      <c r="T6" s="5">
        <v>42.571428571428569</v>
      </c>
    </row>
    <row r="7" spans="1:20" outlineLevel="1">
      <c r="A7" s="3" t="s">
        <v>45</v>
      </c>
      <c r="B7" s="1">
        <v>7</v>
      </c>
      <c r="C7" s="1">
        <v>11.428571428571429</v>
      </c>
      <c r="D7" s="1">
        <v>11.428571428571429</v>
      </c>
      <c r="E7" s="1">
        <v>12.142857142857142</v>
      </c>
      <c r="F7" s="1">
        <v>7.2857142857142856</v>
      </c>
      <c r="G7" s="1">
        <v>6</v>
      </c>
      <c r="H7" s="5">
        <v>48.285714285714285</v>
      </c>
      <c r="I7" s="5">
        <v>10.75</v>
      </c>
      <c r="J7" s="5">
        <v>11</v>
      </c>
      <c r="K7" s="5">
        <v>13.75</v>
      </c>
      <c r="L7" s="5">
        <v>15.5</v>
      </c>
      <c r="M7" s="5">
        <v>14</v>
      </c>
      <c r="N7" s="5">
        <v>65</v>
      </c>
      <c r="O7" s="5">
        <v>6</v>
      </c>
      <c r="P7" s="5">
        <v>3.75</v>
      </c>
      <c r="Q7" s="5">
        <v>7.75</v>
      </c>
      <c r="R7" s="5">
        <v>3</v>
      </c>
      <c r="S7" s="5">
        <v>5.25</v>
      </c>
      <c r="T7" s="5">
        <v>25.75</v>
      </c>
    </row>
    <row r="8" spans="1:20" outlineLevel="1">
      <c r="A8" s="3" t="s">
        <v>47</v>
      </c>
      <c r="B8" s="1">
        <v>2</v>
      </c>
      <c r="C8" s="1">
        <v>14.5</v>
      </c>
      <c r="D8" s="1">
        <v>8.5</v>
      </c>
      <c r="E8" s="1">
        <v>11</v>
      </c>
      <c r="F8" s="1">
        <v>11</v>
      </c>
      <c r="G8" s="1">
        <v>9</v>
      </c>
      <c r="H8" s="5">
        <v>54</v>
      </c>
      <c r="I8" s="5">
        <v>14.5</v>
      </c>
      <c r="J8" s="5">
        <v>12.5</v>
      </c>
      <c r="K8" s="5">
        <v>11</v>
      </c>
      <c r="L8" s="5">
        <v>10</v>
      </c>
      <c r="M8" s="5">
        <v>11.5</v>
      </c>
      <c r="N8" s="5">
        <v>59.5</v>
      </c>
      <c r="O8" s="5">
        <v>7.5</v>
      </c>
      <c r="P8" s="5">
        <v>6.5</v>
      </c>
      <c r="Q8" s="5">
        <v>9.5</v>
      </c>
      <c r="R8" s="5">
        <v>6</v>
      </c>
      <c r="S8" s="5">
        <v>6.5</v>
      </c>
      <c r="T8" s="5">
        <v>36</v>
      </c>
    </row>
    <row r="9" spans="1:20" outlineLevel="1">
      <c r="A9" s="3" t="s">
        <v>5</v>
      </c>
      <c r="B9" s="1">
        <v>14</v>
      </c>
      <c r="C9" s="1">
        <v>16.25</v>
      </c>
      <c r="D9" s="1">
        <v>12.916666666666666</v>
      </c>
      <c r="E9" s="1">
        <v>11.333333333333334</v>
      </c>
      <c r="F9" s="1">
        <v>9.75</v>
      </c>
      <c r="G9" s="1">
        <v>8.75</v>
      </c>
      <c r="H9" s="5">
        <v>59</v>
      </c>
      <c r="I9" s="5">
        <v>13</v>
      </c>
      <c r="J9" s="5">
        <v>10.363636363636363</v>
      </c>
      <c r="K9" s="5">
        <v>13.727272727272727</v>
      </c>
      <c r="L9" s="5">
        <v>12.545454545454545</v>
      </c>
      <c r="M9" s="5">
        <v>11.181818181818182</v>
      </c>
      <c r="N9" s="5">
        <v>60.81818181818182</v>
      </c>
      <c r="O9" s="5">
        <v>7.9</v>
      </c>
      <c r="P9" s="5">
        <v>8.3000000000000007</v>
      </c>
      <c r="Q9" s="5">
        <v>10.199999999999999</v>
      </c>
      <c r="R9" s="5">
        <v>5.7</v>
      </c>
      <c r="S9" s="5">
        <v>6.9</v>
      </c>
      <c r="T9" s="5">
        <v>39</v>
      </c>
    </row>
    <row r="10" spans="1:20" outlineLevel="1">
      <c r="A10" s="3" t="s">
        <v>46</v>
      </c>
      <c r="B10" s="1">
        <v>7</v>
      </c>
      <c r="C10" s="1">
        <v>15</v>
      </c>
      <c r="D10" s="1">
        <v>13</v>
      </c>
      <c r="E10" s="1">
        <v>12.714285714285714</v>
      </c>
      <c r="F10" s="1">
        <v>12.285714285714286</v>
      </c>
      <c r="G10" s="1">
        <v>11.714285714285714</v>
      </c>
      <c r="H10" s="5">
        <v>64.714285714285708</v>
      </c>
      <c r="I10" s="5">
        <v>15</v>
      </c>
      <c r="J10" s="5">
        <v>13.142857142857142</v>
      </c>
      <c r="K10" s="5">
        <v>14.857142857142858</v>
      </c>
      <c r="L10" s="5">
        <v>18.714285714285715</v>
      </c>
      <c r="M10" s="5">
        <v>13.142857142857142</v>
      </c>
      <c r="N10" s="5">
        <v>74.857142857142861</v>
      </c>
      <c r="O10" s="5">
        <v>10.714285714285714</v>
      </c>
      <c r="P10" s="5">
        <v>9</v>
      </c>
      <c r="Q10" s="5">
        <v>13.285714285714286</v>
      </c>
      <c r="R10" s="5">
        <v>6.8571428571428568</v>
      </c>
      <c r="S10" s="5">
        <v>8.1428571428571423</v>
      </c>
      <c r="T10" s="5">
        <v>48</v>
      </c>
    </row>
    <row r="11" spans="1:20" outlineLevel="1">
      <c r="A11" s="3" t="s">
        <v>50</v>
      </c>
      <c r="B11" s="1">
        <v>1</v>
      </c>
      <c r="C11" s="1" t="e">
        <v>#DIV/0!</v>
      </c>
      <c r="D11" s="1" t="e">
        <v>#DIV/0!</v>
      </c>
      <c r="E11" s="1" t="e">
        <v>#DIV/0!</v>
      </c>
      <c r="F11" s="1" t="e">
        <v>#DIV/0!</v>
      </c>
      <c r="G11" s="1" t="e">
        <v>#DIV/0!</v>
      </c>
      <c r="H11" s="5" t="e">
        <v>#DIV/0!</v>
      </c>
      <c r="I11" s="5" t="e">
        <v>#DIV/0!</v>
      </c>
      <c r="J11" s="5" t="e">
        <v>#DIV/0!</v>
      </c>
      <c r="K11" s="5" t="e">
        <v>#DIV/0!</v>
      </c>
      <c r="L11" s="5" t="e">
        <v>#DIV/0!</v>
      </c>
      <c r="M11" s="5" t="e">
        <v>#DIV/0!</v>
      </c>
      <c r="N11" s="5" t="e">
        <v>#DIV/0!</v>
      </c>
      <c r="O11" s="5" t="e">
        <v>#DIV/0!</v>
      </c>
      <c r="P11" s="5" t="e">
        <v>#DIV/0!</v>
      </c>
      <c r="Q11" s="5" t="e">
        <v>#DIV/0!</v>
      </c>
      <c r="R11" s="5" t="e">
        <v>#DIV/0!</v>
      </c>
      <c r="S11" s="5" t="e">
        <v>#DIV/0!</v>
      </c>
      <c r="T11" s="5" t="e">
        <v>#DIV/0!</v>
      </c>
    </row>
    <row r="12" spans="1:20" outlineLevel="1">
      <c r="A12" s="3" t="s">
        <v>9</v>
      </c>
      <c r="B12" s="1">
        <v>40</v>
      </c>
      <c r="C12" s="1">
        <v>14.805555555555555</v>
      </c>
      <c r="D12" s="1">
        <v>12.25</v>
      </c>
      <c r="E12" s="1">
        <v>12.166666666666666</v>
      </c>
      <c r="F12" s="1">
        <v>10.75</v>
      </c>
      <c r="G12" s="1">
        <v>8.9722222222222214</v>
      </c>
      <c r="H12" s="5">
        <v>58.944444444444443</v>
      </c>
      <c r="I12" s="5">
        <v>13.3125</v>
      </c>
      <c r="J12" s="5">
        <v>11.4375</v>
      </c>
      <c r="K12" s="5">
        <v>14.0625</v>
      </c>
      <c r="L12" s="5">
        <v>14.65625</v>
      </c>
      <c r="M12" s="5">
        <v>12.15625</v>
      </c>
      <c r="N12" s="5">
        <v>65.625</v>
      </c>
      <c r="O12" s="5">
        <v>8.5</v>
      </c>
      <c r="P12" s="5">
        <v>8</v>
      </c>
      <c r="Q12" s="5">
        <v>10.766666666666667</v>
      </c>
      <c r="R12" s="5">
        <v>5.5333333333333332</v>
      </c>
      <c r="S12" s="5">
        <v>7.166666666666667</v>
      </c>
      <c r="T12" s="5">
        <v>39.966666666666669</v>
      </c>
    </row>
    <row r="14" spans="1:20" ht="15" thickBot="1"/>
    <row r="15" spans="1:20" ht="15.75" thickBot="1">
      <c r="C15" s="6" t="s">
        <v>1</v>
      </c>
      <c r="D15" s="7"/>
      <c r="E15" s="7"/>
      <c r="F15" s="7"/>
      <c r="G15" s="7"/>
      <c r="H15" s="8"/>
      <c r="I15" s="6" t="s">
        <v>2</v>
      </c>
      <c r="J15" s="7"/>
      <c r="K15" s="7"/>
      <c r="L15" s="7"/>
      <c r="M15" s="7"/>
      <c r="N15" s="8"/>
      <c r="O15" s="6" t="s">
        <v>3</v>
      </c>
      <c r="P15" s="7"/>
      <c r="Q15" s="7"/>
      <c r="R15" s="7"/>
      <c r="S15" s="7"/>
      <c r="T15" s="8"/>
    </row>
    <row r="16" spans="1:20" ht="44.25" customHeight="1" thickBot="1">
      <c r="A16" s="18" t="s">
        <v>0</v>
      </c>
      <c r="B16" s="13" t="s">
        <v>42</v>
      </c>
      <c r="C16" s="18" t="s">
        <v>32</v>
      </c>
      <c r="D16" s="19" t="s">
        <v>31</v>
      </c>
      <c r="E16" s="19" t="s">
        <v>30</v>
      </c>
      <c r="F16" s="19" t="s">
        <v>29</v>
      </c>
      <c r="G16" s="19" t="s">
        <v>49</v>
      </c>
      <c r="H16" s="17" t="s">
        <v>44</v>
      </c>
      <c r="I16" s="18" t="s">
        <v>33</v>
      </c>
      <c r="J16" s="19" t="s">
        <v>34</v>
      </c>
      <c r="K16" s="19" t="s">
        <v>35</v>
      </c>
      <c r="L16" s="19" t="s">
        <v>4</v>
      </c>
      <c r="M16" s="19" t="s">
        <v>36</v>
      </c>
      <c r="N16" s="17" t="s">
        <v>44</v>
      </c>
      <c r="O16" s="18" t="s">
        <v>37</v>
      </c>
      <c r="P16" s="19" t="s">
        <v>38</v>
      </c>
      <c r="Q16" s="19" t="s">
        <v>39</v>
      </c>
      <c r="R16" s="19" t="s">
        <v>40</v>
      </c>
      <c r="S16" s="19" t="s">
        <v>41</v>
      </c>
      <c r="T16" s="17" t="s">
        <v>44</v>
      </c>
    </row>
    <row r="17" spans="1:21">
      <c r="A17" s="10" t="str">
        <f t="shared" ref="A17" si="0">A8</f>
        <v>od 10 do 49</v>
      </c>
      <c r="B17" s="10">
        <f t="shared" ref="B17:S17" si="1">B8</f>
        <v>2</v>
      </c>
      <c r="C17" s="9">
        <f t="shared" si="1"/>
        <v>14.5</v>
      </c>
      <c r="D17" s="9">
        <f t="shared" si="1"/>
        <v>8.5</v>
      </c>
      <c r="E17" s="9">
        <f t="shared" si="1"/>
        <v>11</v>
      </c>
      <c r="F17" s="9">
        <f t="shared" si="1"/>
        <v>11</v>
      </c>
      <c r="G17" s="9">
        <f t="shared" si="1"/>
        <v>9</v>
      </c>
      <c r="H17" s="9">
        <f t="shared" si="1"/>
        <v>54</v>
      </c>
      <c r="I17" s="9">
        <f t="shared" si="1"/>
        <v>14.5</v>
      </c>
      <c r="J17" s="9">
        <f t="shared" si="1"/>
        <v>12.5</v>
      </c>
      <c r="K17" s="9">
        <f t="shared" si="1"/>
        <v>11</v>
      </c>
      <c r="L17" s="9">
        <f t="shared" si="1"/>
        <v>10</v>
      </c>
      <c r="M17" s="9">
        <f t="shared" si="1"/>
        <v>11.5</v>
      </c>
      <c r="N17" s="9">
        <f t="shared" si="1"/>
        <v>59.5</v>
      </c>
      <c r="O17" s="9">
        <f t="shared" si="1"/>
        <v>7.5</v>
      </c>
      <c r="P17" s="9">
        <f t="shared" si="1"/>
        <v>6.5</v>
      </c>
      <c r="Q17" s="9">
        <f t="shared" si="1"/>
        <v>9.5</v>
      </c>
      <c r="R17" s="9">
        <f t="shared" si="1"/>
        <v>6</v>
      </c>
      <c r="S17" s="9">
        <f t="shared" si="1"/>
        <v>6.5</v>
      </c>
      <c r="T17" s="9">
        <f t="shared" ref="T17" si="2">T8</f>
        <v>36</v>
      </c>
      <c r="U17" s="5">
        <f>SUM(T17,N17,H17)</f>
        <v>149.5</v>
      </c>
    </row>
    <row r="18" spans="1:21">
      <c r="A18" s="11" t="str">
        <f>A6</f>
        <v>od 50 do 249</v>
      </c>
      <c r="B18" s="11">
        <f t="shared" ref="B18:S18" si="3">B6</f>
        <v>9</v>
      </c>
      <c r="C18" s="12">
        <f t="shared" si="3"/>
        <v>15.5</v>
      </c>
      <c r="D18" s="12">
        <f t="shared" si="3"/>
        <v>12.25</v>
      </c>
      <c r="E18" s="12">
        <f t="shared" si="3"/>
        <v>13.25</v>
      </c>
      <c r="F18" s="12">
        <f t="shared" si="3"/>
        <v>13.875</v>
      </c>
      <c r="G18" s="12">
        <f t="shared" si="3"/>
        <v>9.5</v>
      </c>
      <c r="H18" s="12">
        <f t="shared" si="3"/>
        <v>64.375</v>
      </c>
      <c r="I18" s="12">
        <f t="shared" si="3"/>
        <v>13.25</v>
      </c>
      <c r="J18" s="12">
        <f t="shared" si="3"/>
        <v>11.375</v>
      </c>
      <c r="K18" s="12">
        <f t="shared" si="3"/>
        <v>14.75</v>
      </c>
      <c r="L18" s="12">
        <f t="shared" si="3"/>
        <v>14.75</v>
      </c>
      <c r="M18" s="12">
        <f t="shared" si="3"/>
        <v>11.875</v>
      </c>
      <c r="N18" s="12">
        <f t="shared" si="3"/>
        <v>66</v>
      </c>
      <c r="O18" s="12">
        <f t="shared" si="3"/>
        <v>8.8571428571428577</v>
      </c>
      <c r="P18" s="12">
        <f t="shared" si="3"/>
        <v>9.4285714285714288</v>
      </c>
      <c r="Q18" s="12">
        <f t="shared" si="3"/>
        <v>11.142857142857142</v>
      </c>
      <c r="R18" s="12">
        <f t="shared" si="3"/>
        <v>5.2857142857142856</v>
      </c>
      <c r="S18" s="12">
        <f t="shared" si="3"/>
        <v>7.8571428571428568</v>
      </c>
      <c r="T18" s="12">
        <f t="shared" ref="T18" si="4">T6</f>
        <v>42.571428571428569</v>
      </c>
      <c r="U18" s="5">
        <f>SUM(T18,N18,H18)</f>
        <v>172.94642857142856</v>
      </c>
    </row>
    <row r="19" spans="1:21">
      <c r="A19" s="10" t="str">
        <f>A7</f>
        <v>od 250 do 1000</v>
      </c>
      <c r="B19" s="10">
        <f t="shared" ref="B19:S19" si="5">B7</f>
        <v>7</v>
      </c>
      <c r="C19" s="9">
        <f t="shared" si="5"/>
        <v>11.428571428571429</v>
      </c>
      <c r="D19" s="9">
        <f t="shared" si="5"/>
        <v>11.428571428571429</v>
      </c>
      <c r="E19" s="9">
        <f t="shared" si="5"/>
        <v>12.142857142857142</v>
      </c>
      <c r="F19" s="9">
        <f t="shared" si="5"/>
        <v>7.2857142857142856</v>
      </c>
      <c r="G19" s="9">
        <f t="shared" si="5"/>
        <v>6</v>
      </c>
      <c r="H19" s="9">
        <f t="shared" si="5"/>
        <v>48.285714285714285</v>
      </c>
      <c r="I19" s="9">
        <f t="shared" si="5"/>
        <v>10.75</v>
      </c>
      <c r="J19" s="9">
        <f t="shared" si="5"/>
        <v>11</v>
      </c>
      <c r="K19" s="9">
        <f t="shared" si="5"/>
        <v>13.75</v>
      </c>
      <c r="L19" s="9">
        <f t="shared" si="5"/>
        <v>15.5</v>
      </c>
      <c r="M19" s="9">
        <f t="shared" si="5"/>
        <v>14</v>
      </c>
      <c r="N19" s="9">
        <f t="shared" si="5"/>
        <v>65</v>
      </c>
      <c r="O19" s="9">
        <f t="shared" si="5"/>
        <v>6</v>
      </c>
      <c r="P19" s="9">
        <f t="shared" si="5"/>
        <v>3.75</v>
      </c>
      <c r="Q19" s="9">
        <f t="shared" si="5"/>
        <v>7.75</v>
      </c>
      <c r="R19" s="9">
        <f t="shared" si="5"/>
        <v>3</v>
      </c>
      <c r="S19" s="9">
        <f t="shared" si="5"/>
        <v>5.25</v>
      </c>
      <c r="T19" s="9">
        <f t="shared" ref="T19" si="6">T7</f>
        <v>25.75</v>
      </c>
      <c r="U19" s="5">
        <f>SUM(T19,N19,H19)</f>
        <v>139.03571428571428</v>
      </c>
    </row>
    <row r="20" spans="1:21" ht="15" thickBot="1">
      <c r="A20" s="11" t="str">
        <f>A9</f>
        <v>powyżej 1000</v>
      </c>
      <c r="B20" s="11">
        <f t="shared" ref="B20:S20" si="7">B9</f>
        <v>14</v>
      </c>
      <c r="C20" s="12">
        <f t="shared" si="7"/>
        <v>16.25</v>
      </c>
      <c r="D20" s="12">
        <f t="shared" si="7"/>
        <v>12.916666666666666</v>
      </c>
      <c r="E20" s="12">
        <f t="shared" si="7"/>
        <v>11.333333333333334</v>
      </c>
      <c r="F20" s="12">
        <f t="shared" si="7"/>
        <v>9.75</v>
      </c>
      <c r="G20" s="12">
        <f t="shared" si="7"/>
        <v>8.75</v>
      </c>
      <c r="H20" s="12">
        <f t="shared" si="7"/>
        <v>59</v>
      </c>
      <c r="I20" s="12">
        <f t="shared" si="7"/>
        <v>13</v>
      </c>
      <c r="J20" s="12">
        <f t="shared" si="7"/>
        <v>10.363636363636363</v>
      </c>
      <c r="K20" s="12">
        <f t="shared" si="7"/>
        <v>13.727272727272727</v>
      </c>
      <c r="L20" s="12">
        <f t="shared" si="7"/>
        <v>12.545454545454545</v>
      </c>
      <c r="M20" s="12">
        <f t="shared" si="7"/>
        <v>11.181818181818182</v>
      </c>
      <c r="N20" s="12">
        <f t="shared" si="7"/>
        <v>60.81818181818182</v>
      </c>
      <c r="O20" s="12">
        <f t="shared" si="7"/>
        <v>7.9</v>
      </c>
      <c r="P20" s="12">
        <f t="shared" si="7"/>
        <v>8.3000000000000007</v>
      </c>
      <c r="Q20" s="12">
        <f t="shared" si="7"/>
        <v>10.199999999999999</v>
      </c>
      <c r="R20" s="12">
        <f t="shared" si="7"/>
        <v>5.7</v>
      </c>
      <c r="S20" s="12">
        <f t="shared" si="7"/>
        <v>6.9</v>
      </c>
      <c r="T20" s="12">
        <f t="shared" ref="T20" si="8">T9</f>
        <v>39</v>
      </c>
      <c r="U20" s="5">
        <f>SUM(T20,N20,H20)</f>
        <v>158.81818181818181</v>
      </c>
    </row>
    <row r="21" spans="1:21" ht="15.75" thickBot="1">
      <c r="A21" s="14" t="s">
        <v>6</v>
      </c>
      <c r="B21" s="15">
        <f>Total!$B$9</f>
        <v>0</v>
      </c>
      <c r="C21" s="16">
        <f>Total!C$5</f>
        <v>14.805555555555555</v>
      </c>
      <c r="D21" s="16">
        <f>Total!D$5</f>
        <v>12.25</v>
      </c>
      <c r="E21" s="16">
        <f>Total!E$5</f>
        <v>12.166666666666666</v>
      </c>
      <c r="F21" s="16">
        <f>Total!F$5</f>
        <v>10.75</v>
      </c>
      <c r="G21" s="16">
        <f>Total!G$5</f>
        <v>8.9722222222222214</v>
      </c>
      <c r="H21" s="16">
        <f>Total!H$5</f>
        <v>58.944444444444443</v>
      </c>
      <c r="I21" s="16">
        <f>Total!I$5</f>
        <v>13.3125</v>
      </c>
      <c r="J21" s="16">
        <f>Total!J$5</f>
        <v>11.4375</v>
      </c>
      <c r="K21" s="16">
        <f>Total!K$5</f>
        <v>14.0625</v>
      </c>
      <c r="L21" s="16">
        <f>Total!L$5</f>
        <v>14.65625</v>
      </c>
      <c r="M21" s="16">
        <f>Total!M$5</f>
        <v>12.15625</v>
      </c>
      <c r="N21" s="16">
        <f>Total!N$5</f>
        <v>65.625</v>
      </c>
      <c r="O21" s="16">
        <f>Total!O$5</f>
        <v>8.5</v>
      </c>
      <c r="P21" s="16">
        <f>Total!P$5</f>
        <v>8</v>
      </c>
      <c r="Q21" s="16">
        <f>Total!Q$5</f>
        <v>10.766666666666667</v>
      </c>
      <c r="R21" s="16">
        <f>Total!R$5</f>
        <v>5.5333333333333332</v>
      </c>
      <c r="S21" s="16">
        <f>Total!S$5</f>
        <v>7.166666666666667</v>
      </c>
      <c r="T21" s="16">
        <f>Total!T$5</f>
        <v>39.966666666666669</v>
      </c>
    </row>
  </sheetData>
  <phoneticPr fontId="7" type="noConversion"/>
  <printOptions horizontalCentered="1" verticalCentered="1"/>
  <pageMargins left="0.39370078740157483" right="0.39370078740157483" top="0.39370078740157483" bottom="0.39370078740157483" header="0.31496062992125984" footer="0.31496062992125984"/>
  <pageSetup paperSize="9" fitToWidth="3" orientation="landscape" r:id="rId2"/>
  <colBreaks count="2" manualBreakCount="2">
    <brk id="8" min="13" max="41" man="1"/>
    <brk id="14" min="13" max="41" man="1"/>
  </col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"/>
  <sheetViews>
    <sheetView workbookViewId="0">
      <selection activeCell="C38" sqref="C38"/>
    </sheetView>
  </sheetViews>
  <sheetFormatPr defaultRowHeight="14.25"/>
  <sheetData/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Total</vt:lpstr>
      <vt:lpstr>ZATRUDNIENIE</vt:lpstr>
      <vt:lpstr>Arkusz2</vt:lpstr>
      <vt:lpstr>ZATRUDNIENIE!Obszar_wydruku</vt:lpstr>
      <vt:lpstr>ZATRUDNIENIE!Tytuły_wydruku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MDT</dc:creator>
  <cp:lastModifiedBy>user</cp:lastModifiedBy>
  <cp:lastPrinted>2012-11-30T08:22:23Z</cp:lastPrinted>
  <dcterms:created xsi:type="dcterms:W3CDTF">2012-05-17T14:36:24Z</dcterms:created>
  <dcterms:modified xsi:type="dcterms:W3CDTF">2017-01-18T15:23:50Z</dcterms:modified>
</cp:coreProperties>
</file>